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sar\Desktop\MissaCid2_0\Tesorería\conversionesexcel\"/>
    </mc:Choice>
  </mc:AlternateContent>
  <bookViews>
    <workbookView xWindow="0" yWindow="0" windowWidth="20490" windowHeight="7455"/>
  </bookViews>
  <sheets>
    <sheet name="Reporte de Formatos" sheetId="1" r:id="rId1"/>
    <sheet name="Hoja1" sheetId="3" r:id="rId2"/>
    <sheet name="hidden1" sheetId="2" r:id="rId3"/>
  </sheets>
  <definedNames>
    <definedName name="hidden1">hidden1!$A$1:$A$2</definedName>
  </definedNames>
  <calcPr calcId="152511"/>
</workbook>
</file>

<file path=xl/calcChain.xml><?xml version="1.0" encoding="utf-8"?>
<calcChain xmlns="http://schemas.openxmlformats.org/spreadsheetml/2006/main">
  <c r="I311" i="3" l="1"/>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3" i="3"/>
  <c r="I280" i="3"/>
  <c r="I278" i="3"/>
  <c r="I276" i="3"/>
  <c r="I275" i="3"/>
  <c r="I273" i="3"/>
  <c r="I272" i="3"/>
  <c r="I269" i="3"/>
  <c r="I266" i="3"/>
  <c r="I265" i="3"/>
  <c r="I264" i="3"/>
  <c r="I263" i="3"/>
  <c r="I258" i="3"/>
  <c r="I257" i="3"/>
  <c r="I256" i="3"/>
  <c r="I252" i="3"/>
  <c r="I250" i="3"/>
  <c r="I249" i="3"/>
  <c r="I247" i="3"/>
  <c r="I246" i="3"/>
  <c r="I245" i="3"/>
  <c r="I244" i="3"/>
  <c r="I243" i="3"/>
  <c r="I242" i="3"/>
  <c r="I241" i="3"/>
  <c r="I240" i="3"/>
  <c r="I239" i="3"/>
  <c r="I238" i="3"/>
  <c r="I237" i="3"/>
  <c r="I236" i="3"/>
  <c r="I235" i="3"/>
  <c r="I234" i="3"/>
  <c r="I233" i="3"/>
  <c r="I232" i="3"/>
  <c r="I231" i="3"/>
  <c r="I230" i="3"/>
  <c r="I229" i="3"/>
  <c r="I228" i="3"/>
  <c r="I227" i="3"/>
  <c r="I226" i="3"/>
  <c r="I225" i="3"/>
  <c r="I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I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J3" i="3"/>
</calcChain>
</file>

<file path=xl/comments1.xml><?xml version="1.0" encoding="utf-8"?>
<comments xmlns="http://schemas.openxmlformats.org/spreadsheetml/2006/main">
  <authors>
    <author>para asignar</author>
    <author>Sandra Macías</author>
  </authors>
  <commentList>
    <comment ref="A2" authorId="0" shapeId="0">
      <text>
        <r>
          <rPr>
            <b/>
            <sz val="9"/>
            <color indexed="81"/>
            <rFont val="Tahoma"/>
            <family val="2"/>
          </rPr>
          <t xml:space="preserve">Pago Quincenal /Pago Mensual
</t>
        </r>
        <r>
          <rPr>
            <sz val="9"/>
            <color indexed="81"/>
            <rFont val="Tahoma"/>
            <family val="2"/>
          </rPr>
          <t xml:space="preserve">
</t>
        </r>
      </text>
    </comment>
    <comment ref="E2" authorId="0" shapeId="0">
      <text>
        <r>
          <rPr>
            <b/>
            <sz val="9"/>
            <color indexed="81"/>
            <rFont val="Tahoma"/>
            <family val="2"/>
          </rPr>
          <t>Determinado /Indeterminado</t>
        </r>
      </text>
    </comment>
    <comment ref="O2" authorId="0" shapeId="0">
      <text>
        <r>
          <rPr>
            <b/>
            <sz val="9"/>
            <color indexed="81"/>
            <rFont val="Tahoma"/>
            <family val="2"/>
          </rPr>
          <t>R.F.C. CON HOMOCLAVE</t>
        </r>
      </text>
    </comment>
    <comment ref="A193" authorId="1" shapeId="0">
      <text>
        <r>
          <rPr>
            <b/>
            <sz val="9"/>
            <color indexed="81"/>
            <rFont val="Tahoma"/>
            <family val="2"/>
          </rPr>
          <t>Sandra Macías:</t>
        </r>
        <r>
          <rPr>
            <sz val="9"/>
            <color indexed="81"/>
            <rFont val="Tahoma"/>
            <family val="2"/>
          </rPr>
          <t xml:space="preserve">
15 de agosto al 31 de agosto de 2015
</t>
        </r>
      </text>
    </comment>
  </commentList>
</comments>
</file>

<file path=xl/sharedStrings.xml><?xml version="1.0" encoding="utf-8"?>
<sst xmlns="http://schemas.openxmlformats.org/spreadsheetml/2006/main" count="3960" uniqueCount="475">
  <si>
    <t>Se percibe remuneración</t>
  </si>
  <si>
    <t>Se ejerce de manera honorifica</t>
  </si>
  <si>
    <t>22945</t>
  </si>
  <si>
    <t>TITULO</t>
  </si>
  <si>
    <t>NOMBRE CORTO</t>
  </si>
  <si>
    <t>DESCRIPCION</t>
  </si>
  <si>
    <t>Tabulador de remuneraciones</t>
  </si>
  <si>
    <t>LGTA76XVI</t>
  </si>
  <si>
    <t>En este apartado se deberán publicar las remuneraciones que perciben todos los funcionarios partidistas, los integrantes de sus órganos de dirección, así como cualquier persona que reciba ingresos por parte de un partido político, agrupación política nacional , independientemente de la función que desempeñe dentro o fuera de éste en los ámbitos nacional, estatal y municipal.</t>
  </si>
  <si>
    <t>1</t>
  </si>
  <si>
    <t>9</t>
  </si>
  <si>
    <t>6</t>
  </si>
  <si>
    <t>4</t>
  </si>
  <si>
    <t>2</t>
  </si>
  <si>
    <t>12</t>
  </si>
  <si>
    <t>13</t>
  </si>
  <si>
    <t>14</t>
  </si>
  <si>
    <t>17940</t>
  </si>
  <si>
    <t>17936</t>
  </si>
  <si>
    <t>17927</t>
  </si>
  <si>
    <t>17937</t>
  </si>
  <si>
    <t>17928</t>
  </si>
  <si>
    <t>17938</t>
  </si>
  <si>
    <t>17929</t>
  </si>
  <si>
    <t>17935</t>
  </si>
  <si>
    <t>17930</t>
  </si>
  <si>
    <t>17939</t>
  </si>
  <si>
    <t>17931</t>
  </si>
  <si>
    <t>17932</t>
  </si>
  <si>
    <t>17933</t>
  </si>
  <si>
    <t>17934</t>
  </si>
  <si>
    <t>17941</t>
  </si>
  <si>
    <t>17943</t>
  </si>
  <si>
    <t>17942</t>
  </si>
  <si>
    <t>Tabla Campos</t>
  </si>
  <si>
    <t>Ejercicio</t>
  </si>
  <si>
    <t>Periodo que se reporta</t>
  </si>
  <si>
    <t xml:space="preserve">Nombre(s) </t>
  </si>
  <si>
    <t xml:space="preserve">Primer apellido </t>
  </si>
  <si>
    <t>Segundo apellido</t>
  </si>
  <si>
    <t>Denominación del puesto</t>
  </si>
  <si>
    <t>Denominación del área</t>
  </si>
  <si>
    <t>Tipo de remuneración</t>
  </si>
  <si>
    <t>Monto mensual de remuneración neta</t>
  </si>
  <si>
    <t xml:space="preserve">Monto mensual de impuestos </t>
  </si>
  <si>
    <t>Monto mensual de prestaciones</t>
  </si>
  <si>
    <t>Monto mensual de remuneración total</t>
  </si>
  <si>
    <t>Fecha de validación</t>
  </si>
  <si>
    <t>Área(s) responsable(s) de la información</t>
  </si>
  <si>
    <t>Año</t>
  </si>
  <si>
    <t>Fecha de actualización</t>
  </si>
  <si>
    <t>Nota</t>
  </si>
  <si>
    <t>Enero-Diciembre</t>
  </si>
  <si>
    <t>Tipo periodo</t>
  </si>
  <si>
    <t>Cuenta Contable</t>
  </si>
  <si>
    <t>Periodo</t>
  </si>
  <si>
    <t>Fecha de ingreso</t>
  </si>
  <si>
    <t>Tipo de Contrato</t>
  </si>
  <si>
    <t>Apellido Paterno</t>
  </si>
  <si>
    <t>Apellido Materno</t>
  </si>
  <si>
    <t>Nombre(s)</t>
  </si>
  <si>
    <t>Salario Mensual</t>
  </si>
  <si>
    <t>ISR</t>
  </si>
  <si>
    <t>Neto Recibido</t>
  </si>
  <si>
    <t>Fecha de Pago</t>
  </si>
  <si>
    <t>Departamento</t>
  </si>
  <si>
    <t>Tipo de Régimen</t>
  </si>
  <si>
    <t>R.F.C.</t>
  </si>
  <si>
    <t>CURP</t>
  </si>
  <si>
    <t xml:space="preserve">Lugar de Nacimiento </t>
  </si>
  <si>
    <t>Puesto</t>
  </si>
  <si>
    <t>Mensual</t>
  </si>
  <si>
    <t>5-50-501-001-003-044</t>
  </si>
  <si>
    <t>Enero</t>
  </si>
  <si>
    <t>Determinado</t>
  </si>
  <si>
    <t>Aguayo</t>
  </si>
  <si>
    <t>Perez</t>
  </si>
  <si>
    <t>Gabriela</t>
  </si>
  <si>
    <t>Administración</t>
  </si>
  <si>
    <t>Honorarios Asimilados a Sueldos</t>
  </si>
  <si>
    <t>AUPG720928NV9</t>
  </si>
  <si>
    <t>AUPG720928MJCGRB06</t>
  </si>
  <si>
    <t>Guadalajara</t>
  </si>
  <si>
    <t>Coordinadora Administrativa</t>
  </si>
  <si>
    <t>5-50-501-001-003-048</t>
  </si>
  <si>
    <t xml:space="preserve">Castanedo </t>
  </si>
  <si>
    <t>Medina</t>
  </si>
  <si>
    <t>Ernesto Cástor</t>
  </si>
  <si>
    <t>Circulos Ciudadanos</t>
  </si>
  <si>
    <t>CAME680515BU9</t>
  </si>
  <si>
    <t>CAME680515HJCSDR02</t>
  </si>
  <si>
    <t>Secretarios de Circulos de Base</t>
  </si>
  <si>
    <t>5-50-501-001-003-050</t>
  </si>
  <si>
    <t>Ibarra</t>
  </si>
  <si>
    <t>Pedroza</t>
  </si>
  <si>
    <t>Juan Enrique</t>
  </si>
  <si>
    <t>Consejo Ciudadano Estatal</t>
  </si>
  <si>
    <t>IAPJ5208165W7</t>
  </si>
  <si>
    <t>IAPJ520816HJCBDN00</t>
  </si>
  <si>
    <t>Tototlán</t>
  </si>
  <si>
    <t>Presidente del Consejo Ciudadano Estatal</t>
  </si>
  <si>
    <t>5-50-501-001-003-055</t>
  </si>
  <si>
    <t>Moya</t>
  </si>
  <si>
    <t>Torres</t>
  </si>
  <si>
    <t>Ricardo</t>
  </si>
  <si>
    <t>MOTR910302QT0</t>
  </si>
  <si>
    <t>MOTR910302HJCYRC05</t>
  </si>
  <si>
    <t>Analista Electoral</t>
  </si>
  <si>
    <t>5-50-501-001-003-045</t>
  </si>
  <si>
    <t>Luna</t>
  </si>
  <si>
    <t>Vázquez</t>
  </si>
  <si>
    <t>Hugo Manuel</t>
  </si>
  <si>
    <t>Coordinación</t>
  </si>
  <si>
    <t>LUVH730105FZ0</t>
  </si>
  <si>
    <t>LUVH730105HJCNZG07</t>
  </si>
  <si>
    <t>Coordinador de la Comisión Operativa Estatal</t>
  </si>
  <si>
    <t>5-50-501-001-003-043</t>
  </si>
  <si>
    <t>Macías</t>
  </si>
  <si>
    <t>Avila</t>
  </si>
  <si>
    <t>Sandra Elizabeth</t>
  </si>
  <si>
    <t>Tesorería</t>
  </si>
  <si>
    <t>MAAS850630SP3</t>
  </si>
  <si>
    <t>MAAS850630MJCCVN08</t>
  </si>
  <si>
    <t>Tesorera</t>
  </si>
  <si>
    <t>5-50-501-001-003-046</t>
  </si>
  <si>
    <t>Padilla</t>
  </si>
  <si>
    <t>Gutierrez</t>
  </si>
  <si>
    <t>Héctor Daniel</t>
  </si>
  <si>
    <t xml:space="preserve">Comunicación </t>
  </si>
  <si>
    <t>PAGH820426H94</t>
  </si>
  <si>
    <t>PAGH820426HJCDTC03</t>
  </si>
  <si>
    <t>Secretario de Comunicación Social</t>
  </si>
  <si>
    <t>5-50-501-001-003-047</t>
  </si>
  <si>
    <t>Reyes</t>
  </si>
  <si>
    <t>Lara</t>
  </si>
  <si>
    <t>Eduardo</t>
  </si>
  <si>
    <t>RELE740919TV7</t>
  </si>
  <si>
    <t>RELE740919HJCYRD05</t>
  </si>
  <si>
    <t>Secretario de Movimientos Sociales</t>
  </si>
  <si>
    <t>5-50-501-001-003-054</t>
  </si>
  <si>
    <t>Vargas</t>
  </si>
  <si>
    <t>Amezcua</t>
  </si>
  <si>
    <t>Omar Alberto</t>
  </si>
  <si>
    <t>Jurídico</t>
  </si>
  <si>
    <t>VAAO761020247</t>
  </si>
  <si>
    <t>VAAO761020HPLRMM03</t>
  </si>
  <si>
    <t>Puebla</t>
  </si>
  <si>
    <t>Secretario de Auntos Juridicos</t>
  </si>
  <si>
    <t>5-50-501-001-003-056</t>
  </si>
  <si>
    <t>Moran</t>
  </si>
  <si>
    <t>Ruiz</t>
  </si>
  <si>
    <t>Andrea</t>
  </si>
  <si>
    <t>Fiscalización</t>
  </si>
  <si>
    <t>MORA950107AZ3</t>
  </si>
  <si>
    <t>MORA950107MJCRZN02</t>
  </si>
  <si>
    <t>Zapopan</t>
  </si>
  <si>
    <t>Capacitador en temas de Fiscalización</t>
  </si>
  <si>
    <t>5-50-501-001-003-091</t>
  </si>
  <si>
    <t>Flores</t>
  </si>
  <si>
    <t>Gómez</t>
  </si>
  <si>
    <t>Mirza</t>
  </si>
  <si>
    <t>FOGM730627268</t>
  </si>
  <si>
    <t>FOGM730627MJCLMR05</t>
  </si>
  <si>
    <t>5-50-501-001-003-049</t>
  </si>
  <si>
    <t>Medrano</t>
  </si>
  <si>
    <t>Barba</t>
  </si>
  <si>
    <t>Luis Guillermo</t>
  </si>
  <si>
    <t>MEBL700202IIA</t>
  </si>
  <si>
    <t>MEBL700202HJCDRS02</t>
  </si>
  <si>
    <t>Ahualulco de Mercado</t>
  </si>
  <si>
    <t>Secretario de Acuerdos</t>
  </si>
  <si>
    <t>5-50-501-001-003-053</t>
  </si>
  <si>
    <t>Merlos</t>
  </si>
  <si>
    <t>López</t>
  </si>
  <si>
    <t>Marte</t>
  </si>
  <si>
    <t>MELM830311FF8</t>
  </si>
  <si>
    <t>MELM830311HJCRPR08</t>
  </si>
  <si>
    <t>Soporte Técnico del Area de Comunicación Social</t>
  </si>
  <si>
    <t>5-50-501-001-003-07</t>
  </si>
  <si>
    <t>García</t>
  </si>
  <si>
    <t>Camarena</t>
  </si>
  <si>
    <t>Juan David</t>
  </si>
  <si>
    <t>GACJ8012301B0</t>
  </si>
  <si>
    <t>GACJ801230NJCRMN01</t>
  </si>
  <si>
    <t>Tlaquepaque</t>
  </si>
  <si>
    <t>Representante Suplente ante el IEPCJ</t>
  </si>
  <si>
    <t>Febrero</t>
  </si>
  <si>
    <t>5-50-501-001-003-058</t>
  </si>
  <si>
    <t xml:space="preserve">Soto </t>
  </si>
  <si>
    <t>Magallanes</t>
  </si>
  <si>
    <t>Paulina Guadalupe</t>
  </si>
  <si>
    <t>SOMP881226F57</t>
  </si>
  <si>
    <t>SOMP881226MJCTGL09</t>
  </si>
  <si>
    <t>Auxiliar administrativo en Fiscalización</t>
  </si>
  <si>
    <t>5-50-501-001-003-059</t>
  </si>
  <si>
    <t>Siordia</t>
  </si>
  <si>
    <t>Ochoa</t>
  </si>
  <si>
    <t>Martín</t>
  </si>
  <si>
    <t>SIOM950620IS8</t>
  </si>
  <si>
    <t>SIOM950620HJCRCR02</t>
  </si>
  <si>
    <t>Auxiliar Administrativo Fiscalización</t>
  </si>
  <si>
    <t>Marzo</t>
  </si>
  <si>
    <t>5-50-501-001-003-063</t>
  </si>
  <si>
    <t>Zamora</t>
  </si>
  <si>
    <t>Tania Isabel</t>
  </si>
  <si>
    <t>Recepción</t>
  </si>
  <si>
    <t>MAZT830323CJ8</t>
  </si>
  <si>
    <t>MAZT830323MCMCMN16</t>
  </si>
  <si>
    <t>Colima</t>
  </si>
  <si>
    <t>Recepcionista</t>
  </si>
  <si>
    <t>5-50-501-001-003-064</t>
  </si>
  <si>
    <t>Huerta</t>
  </si>
  <si>
    <t>Barajas</t>
  </si>
  <si>
    <t>Juan Carlos</t>
  </si>
  <si>
    <t>HUBJ790718GV2</t>
  </si>
  <si>
    <t>HUBJ790718HJCRRN00</t>
  </si>
  <si>
    <t>Secretario Técnico Tonalá</t>
  </si>
  <si>
    <t>5-50-501-001-003-062</t>
  </si>
  <si>
    <t>Rojas</t>
  </si>
  <si>
    <t>Gallardo</t>
  </si>
  <si>
    <t>Miguel Angel</t>
  </si>
  <si>
    <t>Contabilidad</t>
  </si>
  <si>
    <t>ROGM620929QI6</t>
  </si>
  <si>
    <t>ROGM620929HDFJLG01</t>
  </si>
  <si>
    <t>Distrito Federal</t>
  </si>
  <si>
    <t>Auxiliar Administrativo en el área de Tesorería</t>
  </si>
  <si>
    <t>5-50-501-001-003-061</t>
  </si>
  <si>
    <t>Ruiz Velasco</t>
  </si>
  <si>
    <t>Campos</t>
  </si>
  <si>
    <t>Ruth Irais</t>
  </si>
  <si>
    <t>RUCR810523P49</t>
  </si>
  <si>
    <t>RUCR810523MJCCZMT01</t>
  </si>
  <si>
    <t>Auxiliar Administrativo en el área de Jurídico</t>
  </si>
  <si>
    <t>5-50-501-001-003-060</t>
  </si>
  <si>
    <t>Delgadillo</t>
  </si>
  <si>
    <t>Cesar Manuel</t>
  </si>
  <si>
    <t>DESC920109FAA</t>
  </si>
  <si>
    <t>DESC920109HJCLRS05</t>
  </si>
  <si>
    <t>5-50-501-001-003-065</t>
  </si>
  <si>
    <t>Galaz</t>
  </si>
  <si>
    <t>Olga Georgina</t>
  </si>
  <si>
    <t>GAGO790918UG6</t>
  </si>
  <si>
    <t>GAGO790918MSLLRL00</t>
  </si>
  <si>
    <t>Guasave</t>
  </si>
  <si>
    <t>Auxiliar Administrativo de Tesorería</t>
  </si>
  <si>
    <t>5-50-501-001-003-066</t>
  </si>
  <si>
    <t>Baltazar</t>
  </si>
  <si>
    <t>María Teresa</t>
  </si>
  <si>
    <t>Transparencia</t>
  </si>
  <si>
    <t>BAVM7712101P1</t>
  </si>
  <si>
    <t>BAVT771210MDFLZR07</t>
  </si>
  <si>
    <t>México</t>
  </si>
  <si>
    <t>Titular de la Unidad de Transparencia</t>
  </si>
  <si>
    <t>Abril</t>
  </si>
  <si>
    <t>5-50-501-001-003-067</t>
  </si>
  <si>
    <t>De la Fuente</t>
  </si>
  <si>
    <t>Guerra</t>
  </si>
  <si>
    <t>César</t>
  </si>
  <si>
    <t>FUGC780508IW5</t>
  </si>
  <si>
    <t>FUGC780508HJCNRS11</t>
  </si>
  <si>
    <t xml:space="preserve">Coordinador de Fiscalización </t>
  </si>
  <si>
    <t>5-50-501-001-003-069</t>
  </si>
  <si>
    <t>De la Peña</t>
  </si>
  <si>
    <t>Rodriguez</t>
  </si>
  <si>
    <t>Beatriz</t>
  </si>
  <si>
    <t>PERB751025SV6</t>
  </si>
  <si>
    <t>PERB751025MNLXDT06</t>
  </si>
  <si>
    <t>Monterrey</t>
  </si>
  <si>
    <t>5-50-501-001-003-068</t>
  </si>
  <si>
    <t>Elizalde</t>
  </si>
  <si>
    <t>González</t>
  </si>
  <si>
    <t>EIGB850201185</t>
  </si>
  <si>
    <t>EIGB850201MJCLNT05</t>
  </si>
  <si>
    <t>5-50-501-001-003-071</t>
  </si>
  <si>
    <t>Serratos</t>
  </si>
  <si>
    <t>Fernandez</t>
  </si>
  <si>
    <t>SEFG810310MF9</t>
  </si>
  <si>
    <t>SEFG810310MJCRRB06</t>
  </si>
  <si>
    <t>Coordinadora de Fiscalización</t>
  </si>
  <si>
    <t>5-50-501-001-003-070</t>
  </si>
  <si>
    <t xml:space="preserve">Nuñez </t>
  </si>
  <si>
    <t>Franco</t>
  </si>
  <si>
    <t>Victor Manuel</t>
  </si>
  <si>
    <t>NUFV890711EC2</t>
  </si>
  <si>
    <t>NUFV890711HJCXRC05</t>
  </si>
  <si>
    <t>Auxiliar Administrativo de Contabilidad</t>
  </si>
  <si>
    <t>Mayo</t>
  </si>
  <si>
    <t>Junio</t>
  </si>
  <si>
    <t>5-50-501-001-003-072</t>
  </si>
  <si>
    <t>Martínez</t>
  </si>
  <si>
    <t>Villanueva</t>
  </si>
  <si>
    <t>Teresa</t>
  </si>
  <si>
    <t>MAVT911027N55</t>
  </si>
  <si>
    <t>MAVT911027MNTRLR03</t>
  </si>
  <si>
    <t>Tepic</t>
  </si>
  <si>
    <t>Auxiliar administrativo de Jurídico</t>
  </si>
  <si>
    <t>Julio</t>
  </si>
  <si>
    <t>5-50-501-001-003-073</t>
  </si>
  <si>
    <t>Chiprés</t>
  </si>
  <si>
    <t>Carro</t>
  </si>
  <si>
    <t>Andrea Celeste</t>
  </si>
  <si>
    <t>CICA890917H64</t>
  </si>
  <si>
    <t>CICA890917MJCHRN08</t>
  </si>
  <si>
    <t>Agosto</t>
  </si>
  <si>
    <t>5-50-501-001-003-074</t>
  </si>
  <si>
    <t>Ramos</t>
  </si>
  <si>
    <t>Rodolfo Abrahan</t>
  </si>
  <si>
    <t>FORR950515KW1</t>
  </si>
  <si>
    <t>FORR950515HJCLMD03</t>
  </si>
  <si>
    <t>Auxiliar Administrativo del área de Jurídico</t>
  </si>
  <si>
    <t>Quincenal</t>
  </si>
  <si>
    <t>5-50-501-001-003-075</t>
  </si>
  <si>
    <t>Villalobos</t>
  </si>
  <si>
    <t>Gamez</t>
  </si>
  <si>
    <t>Oscar</t>
  </si>
  <si>
    <t>VIGO801031DR3</t>
  </si>
  <si>
    <t>VIGO801031HJCLM03</t>
  </si>
  <si>
    <t>Coordinador de transición Guadalajara</t>
  </si>
  <si>
    <t>Septiembre</t>
  </si>
  <si>
    <t>Octubre</t>
  </si>
  <si>
    <t>Cesar</t>
  </si>
  <si>
    <t>Casas Ciudadanas</t>
  </si>
  <si>
    <t>5-50-501-001-059-0001</t>
  </si>
  <si>
    <t>Servicios Extraordinarios</t>
  </si>
  <si>
    <t>5-50-501-001-059-0002</t>
  </si>
  <si>
    <t>5-50-501-001-059-0020</t>
  </si>
  <si>
    <t>5-50-501-001-059-0018</t>
  </si>
  <si>
    <t>5-50-501-001-059-0019</t>
  </si>
  <si>
    <t>Camerena</t>
  </si>
  <si>
    <t>5-50-501-001-059-0012</t>
  </si>
  <si>
    <t>5-50-501-001-059-0017</t>
  </si>
  <si>
    <t xml:space="preserve">Morán </t>
  </si>
  <si>
    <t>5-50-501-001-059-0016</t>
  </si>
  <si>
    <t>5-50-501-001-059-0013</t>
  </si>
  <si>
    <t>5-50-501-001-059-0014</t>
  </si>
  <si>
    <t>5-50-501-001-059-0015</t>
  </si>
  <si>
    <t>5-50-501-001-059-0008</t>
  </si>
  <si>
    <t>5-50-501-001-059-0007</t>
  </si>
  <si>
    <t>5-50-501-001-003-092</t>
  </si>
  <si>
    <t>Chávez</t>
  </si>
  <si>
    <t>César Francisco</t>
  </si>
  <si>
    <t>PACC850226EX1</t>
  </si>
  <si>
    <t>PACC850226HJCDHS06</t>
  </si>
  <si>
    <t>Tlajomulco de Zúñiga</t>
  </si>
  <si>
    <t>5-50-501-001-003-081</t>
  </si>
  <si>
    <t>Díaz</t>
  </si>
  <si>
    <t>Luis Enrique</t>
  </si>
  <si>
    <t>VADL700115CI1</t>
  </si>
  <si>
    <t>VADL700115HJCRZS05</t>
  </si>
  <si>
    <t>Acatlán de Juarez</t>
  </si>
  <si>
    <t>Secretario de Asuntos Municipales</t>
  </si>
  <si>
    <t>5-50-501-001-003-076</t>
  </si>
  <si>
    <t>Chavira</t>
  </si>
  <si>
    <t>Mendoza</t>
  </si>
  <si>
    <t xml:space="preserve">Angel Israel </t>
  </si>
  <si>
    <t>CAMA850128HC5</t>
  </si>
  <si>
    <t>CAMA850128HJCHNN05</t>
  </si>
  <si>
    <t>Secretario de Asuntos Electorales</t>
  </si>
  <si>
    <t>5-50-501-001-003-077</t>
  </si>
  <si>
    <t>Dávila</t>
  </si>
  <si>
    <t>Vaca</t>
  </si>
  <si>
    <t>Marco Antonio</t>
  </si>
  <si>
    <t>DAVM671021D89</t>
  </si>
  <si>
    <t>DAVM671021HJCVCR05</t>
  </si>
  <si>
    <t>Secretario de Circulos Ciudadanos</t>
  </si>
  <si>
    <t>5-50-501-001-003-078</t>
  </si>
  <si>
    <t>Sahagún</t>
  </si>
  <si>
    <t>Luis Arturo</t>
  </si>
  <si>
    <t>LOSL721113NJ2</t>
  </si>
  <si>
    <t>LOSL721113HJCPHS08</t>
  </si>
  <si>
    <t>Administrador General</t>
  </si>
  <si>
    <t>5-50-501-001-003-079</t>
  </si>
  <si>
    <t>Ocegueda</t>
  </si>
  <si>
    <t>Juan</t>
  </si>
  <si>
    <t>CAOJ781218MB0</t>
  </si>
  <si>
    <t>CHOU781218HNTHCN06</t>
  </si>
  <si>
    <t>5-50-501-001-003-080</t>
  </si>
  <si>
    <t>Juarez</t>
  </si>
  <si>
    <t>Emma</t>
  </si>
  <si>
    <t>JUGE810603JW2</t>
  </si>
  <si>
    <t>JUGE810603MJCRRM08</t>
  </si>
  <si>
    <t>Secretaria de Derechos Humanos e Inclusión Social</t>
  </si>
  <si>
    <t>5-50-501-001-003-083</t>
  </si>
  <si>
    <t>Aguirre</t>
  </si>
  <si>
    <t>Varela</t>
  </si>
  <si>
    <t>Norma Angelica</t>
  </si>
  <si>
    <t>AUVN700807PR7</t>
  </si>
  <si>
    <t>AUVN700807MJCGRR00</t>
  </si>
  <si>
    <t>Secretaria de Vinculación y Participación Ciudadano</t>
  </si>
  <si>
    <t>Noviembre</t>
  </si>
  <si>
    <t>5-50-501-001-003-082</t>
  </si>
  <si>
    <t>Curiel</t>
  </si>
  <si>
    <t>Jorge Valentín</t>
  </si>
  <si>
    <t>LOCJ781221RN3</t>
  </si>
  <si>
    <t>LOCJ781221HJCPRR08</t>
  </si>
  <si>
    <t>Secretario de Gestión Social</t>
  </si>
  <si>
    <t>5-50-501-001-003-087</t>
  </si>
  <si>
    <t>Ancira</t>
  </si>
  <si>
    <t>Espino</t>
  </si>
  <si>
    <t>Alejandro Armando</t>
  </si>
  <si>
    <t>AIEA670707NK2</t>
  </si>
  <si>
    <t>AIEA670707HJCNSL00</t>
  </si>
  <si>
    <t>Secretario de Asuntos Jurídicos</t>
  </si>
  <si>
    <t>5-50-501-001-003-086</t>
  </si>
  <si>
    <t>Márquez</t>
  </si>
  <si>
    <t>José Angel</t>
  </si>
  <si>
    <t>GAMJ561220UV6</t>
  </si>
  <si>
    <t>GAMA561220HJCRRN06</t>
  </si>
  <si>
    <t>Secretario de Asuntos Agropecuarios</t>
  </si>
  <si>
    <t>5-50-501-001-003-084</t>
  </si>
  <si>
    <t>Acosta</t>
  </si>
  <si>
    <t>Lazo</t>
  </si>
  <si>
    <t>Francisco Javier</t>
  </si>
  <si>
    <t>AOLF910328F0</t>
  </si>
  <si>
    <t>AOLF910322HJCCZR05</t>
  </si>
  <si>
    <t>Santa Cruz de las Flores</t>
  </si>
  <si>
    <t>Auxiliar Administrativo de la Secretaria de Organización</t>
  </si>
  <si>
    <t>5-50-501-001-003-085</t>
  </si>
  <si>
    <t>José Guadalupe</t>
  </si>
  <si>
    <t>NURG760206K82</t>
  </si>
  <si>
    <t>NURG760206HJCXDD07</t>
  </si>
  <si>
    <t>Tequila</t>
  </si>
  <si>
    <t xml:space="preserve">Secretario de Capacitación y Concertación Ciudadana </t>
  </si>
  <si>
    <t>5-50-501-001-003-088</t>
  </si>
  <si>
    <t>Cortez</t>
  </si>
  <si>
    <t>Rodarte</t>
  </si>
  <si>
    <t xml:space="preserve">José Luis </t>
  </si>
  <si>
    <t>CORL861221IM7</t>
  </si>
  <si>
    <t>CORL861221HJCRDS03</t>
  </si>
  <si>
    <t>Auxiliar Administrativo de la Secretaría de Capacitación y Concertación Ciudadana</t>
  </si>
  <si>
    <t>5-50-501-001-003-089</t>
  </si>
  <si>
    <t>Venegas</t>
  </si>
  <si>
    <t>Soriano</t>
  </si>
  <si>
    <t>José de Jesús</t>
  </si>
  <si>
    <t>VESJ721222SSA</t>
  </si>
  <si>
    <t>VESJ721222HJCNRS06</t>
  </si>
  <si>
    <t>Soporte Técnico del área de Jurídico</t>
  </si>
  <si>
    <t>Diciembre</t>
  </si>
  <si>
    <t>de la Fuente</t>
  </si>
  <si>
    <t>Núñez</t>
  </si>
  <si>
    <t>5-50-501-001-003-090</t>
  </si>
  <si>
    <t>Arriaga</t>
  </si>
  <si>
    <t>Martha Catalina</t>
  </si>
  <si>
    <t>Comunicación Social</t>
  </si>
  <si>
    <t>AIVM890108833</t>
  </si>
  <si>
    <t>AIVM890108MJCRRR03</t>
  </si>
  <si>
    <t>Jocotepec</t>
  </si>
  <si>
    <t>Soporte Técnico del área de Comunicación Social</t>
  </si>
  <si>
    <t>Morán</t>
  </si>
  <si>
    <t>5-50-501-001-059-0023</t>
  </si>
  <si>
    <t>5-50-501-001-059-0033</t>
  </si>
  <si>
    <t>5-50-501-001-059-0024</t>
  </si>
  <si>
    <t>5-50-501-001-059-0028</t>
  </si>
  <si>
    <t>5-50-501-001-059-0040</t>
  </si>
  <si>
    <t>5-50-501-001-059-0029</t>
  </si>
  <si>
    <t>5-50-501-001-059-0031</t>
  </si>
  <si>
    <t>5-50-501-001-059-0032</t>
  </si>
  <si>
    <t>5-50-501-001-059-0021</t>
  </si>
  <si>
    <t>5-50-501-001-059-0009</t>
  </si>
  <si>
    <t>Ávila</t>
  </si>
  <si>
    <t>5-50-501-001-059-0010</t>
  </si>
  <si>
    <t>5-50-501-001-059-0039</t>
  </si>
  <si>
    <t>5-50-501-001-059-0036</t>
  </si>
  <si>
    <t>5-50-501-001-059-0022</t>
  </si>
  <si>
    <t>5-50-501-001-059-0025</t>
  </si>
  <si>
    <t>5-50-501-001-059-0030</t>
  </si>
  <si>
    <t>5-50-501-001-059-0026</t>
  </si>
  <si>
    <t>5-50-501-001-059-0027</t>
  </si>
  <si>
    <t>Rodríguez</t>
  </si>
  <si>
    <t>5-50-501-001-059-0034</t>
  </si>
  <si>
    <t>5-50-501-001-059-0035</t>
  </si>
  <si>
    <t>5-50-501-001-059-0038</t>
  </si>
  <si>
    <t>fiscalización</t>
  </si>
  <si>
    <t>5-50-501-001-059-0037</t>
  </si>
  <si>
    <t>Abrir hoja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</si>
</sst>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1" formatCode="_(&quot;$&quot;* #,##0.00_);_(&quot;$&quot;* \(#,##0.00\);_(&quot;$&quot;* &quot;-&quot;??_);_(@_)"/>
  </numFmts>
  <fonts count="14" x14ac:knownFonts="1">
    <font>
      <sz val="10"/>
      <name val="Arial"/>
    </font>
    <font>
      <sz val="10"/>
      <name val="Arial"/>
    </font>
    <font>
      <b/>
      <sz val="11"/>
      <color indexed="9"/>
      <name val="Arial"/>
    </font>
    <font>
      <sz val="10"/>
      <color indexed="8"/>
      <name val="Arial"/>
    </font>
    <font>
      <sz val="10"/>
      <name val="Arial"/>
    </font>
    <font>
      <b/>
      <sz val="9"/>
      <color indexed="81"/>
      <name val="Tahoma"/>
      <family val="2"/>
    </font>
    <font>
      <sz val="9"/>
      <color indexed="81"/>
      <name val="Tahoma"/>
      <family val="2"/>
    </font>
    <font>
      <b/>
      <sz val="11"/>
      <color theme="0"/>
      <name val="Calibri"/>
      <family val="2"/>
      <scheme val="minor"/>
    </font>
    <font>
      <b/>
      <sz val="11"/>
      <color theme="1"/>
      <name val="Calibri"/>
      <family val="2"/>
      <scheme val="minor"/>
    </font>
    <font>
      <b/>
      <sz val="11"/>
      <color theme="3" tint="-0.249977111117893"/>
      <name val="Calibri"/>
      <family val="2"/>
      <scheme val="minor"/>
    </font>
    <font>
      <sz val="10"/>
      <color theme="1"/>
      <name val="Calibri"/>
      <family val="2"/>
      <scheme val="minor"/>
    </font>
    <font>
      <sz val="10"/>
      <color theme="1"/>
      <name val="Arial Unicode MS"/>
      <family val="2"/>
    </font>
    <font>
      <sz val="11"/>
      <color theme="1"/>
      <name val="Arial Unicode MS"/>
      <family val="2"/>
    </font>
    <font>
      <b/>
      <sz val="10"/>
      <color theme="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A5A5A5"/>
      </patternFill>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7" fillId="4" borderId="14" applyNumberFormat="0" applyAlignment="0" applyProtection="0"/>
    <xf numFmtId="171" fontId="1" fillId="0" borderId="0" applyFont="0" applyFill="0" applyBorder="0" applyAlignment="0" applyProtection="0"/>
  </cellStyleXfs>
  <cellXfs count="128">
    <xf numFmtId="0" fontId="0" fillId="0" borderId="0" xfId="0" applyProtection="1"/>
    <xf numFmtId="0" fontId="2" fillId="2" borderId="1" xfId="0" applyFont="1" applyFill="1" applyBorder="1" applyAlignment="1">
      <alignment horizontal="center"/>
    </xf>
    <xf numFmtId="0" fontId="3" fillId="3" borderId="1" xfId="0" applyFont="1" applyFill="1" applyBorder="1"/>
    <xf numFmtId="0" fontId="8" fillId="0" borderId="0" xfId="0" applyFont="1" applyAlignment="1">
      <alignment horizontal="left"/>
    </xf>
    <xf numFmtId="0" fontId="0" fillId="0" borderId="0" xfId="0"/>
    <xf numFmtId="171" fontId="0" fillId="0" borderId="0" xfId="2" applyFont="1"/>
    <xf numFmtId="0" fontId="0" fillId="0" borderId="0" xfId="0" applyAlignment="1">
      <alignment wrapText="1"/>
    </xf>
    <xf numFmtId="0" fontId="9" fillId="5" borderId="14" xfId="1" applyFont="1" applyFill="1" applyAlignment="1">
      <alignment horizontal="center" vertical="center" wrapText="1"/>
    </xf>
    <xf numFmtId="43" fontId="9" fillId="5" borderId="14" xfId="1" applyNumberFormat="1" applyFont="1" applyFill="1" applyAlignment="1">
      <alignment horizontal="center" vertical="center" wrapText="1"/>
    </xf>
    <xf numFmtId="0" fontId="0" fillId="0" borderId="2" xfId="0" applyBorder="1"/>
    <xf numFmtId="15" fontId="10" fillId="0" borderId="3" xfId="0" applyNumberFormat="1" applyFont="1" applyFill="1" applyBorder="1"/>
    <xf numFmtId="0" fontId="10" fillId="0" borderId="2" xfId="0" applyFont="1" applyFill="1" applyBorder="1"/>
    <xf numFmtId="0" fontId="0" fillId="0" borderId="4" xfId="0" applyBorder="1"/>
    <xf numFmtId="171" fontId="0" fillId="0" borderId="2" xfId="2" applyFont="1" applyFill="1" applyBorder="1"/>
    <xf numFmtId="171" fontId="0" fillId="0" borderId="2" xfId="2" applyFont="1" applyBorder="1"/>
    <xf numFmtId="14" fontId="0" fillId="0" borderId="2" xfId="0" applyNumberFormat="1" applyBorder="1"/>
    <xf numFmtId="0" fontId="10" fillId="0" borderId="5" xfId="0" applyFont="1" applyFill="1" applyBorder="1"/>
    <xf numFmtId="0" fontId="10" fillId="0" borderId="2" xfId="0" applyFont="1" applyFill="1" applyBorder="1" applyAlignment="1">
      <alignment wrapText="1"/>
    </xf>
    <xf numFmtId="0" fontId="0" fillId="0" borderId="2" xfId="0" applyFill="1" applyBorder="1" applyAlignment="1">
      <alignment wrapText="1"/>
    </xf>
    <xf numFmtId="0" fontId="0" fillId="0" borderId="6" xfId="0" applyBorder="1"/>
    <xf numFmtId="15" fontId="10" fillId="0" borderId="6" xfId="0" applyNumberFormat="1" applyFont="1" applyFill="1" applyBorder="1"/>
    <xf numFmtId="0" fontId="10" fillId="0" borderId="6" xfId="0" applyFont="1" applyFill="1" applyBorder="1"/>
    <xf numFmtId="171" fontId="0" fillId="0" borderId="6" xfId="2" applyFont="1" applyFill="1" applyBorder="1"/>
    <xf numFmtId="171" fontId="0" fillId="0" borderId="6" xfId="2" applyFont="1" applyBorder="1"/>
    <xf numFmtId="14" fontId="0" fillId="0" borderId="6" xfId="0" applyNumberFormat="1" applyBorder="1"/>
    <xf numFmtId="0" fontId="10" fillId="0" borderId="6" xfId="0" applyFont="1" applyFill="1" applyBorder="1" applyAlignment="1">
      <alignment wrapText="1"/>
    </xf>
    <xf numFmtId="0" fontId="11" fillId="0" borderId="6" xfId="0" applyFont="1" applyFill="1" applyBorder="1" applyAlignment="1">
      <alignment wrapText="1"/>
    </xf>
    <xf numFmtId="0" fontId="0" fillId="0" borderId="6" xfId="0" applyFill="1" applyBorder="1" applyAlignment="1">
      <alignment wrapText="1"/>
    </xf>
    <xf numFmtId="15" fontId="10" fillId="0" borderId="7" xfId="0" applyNumberFormat="1" applyFont="1" applyFill="1" applyBorder="1"/>
    <xf numFmtId="0" fontId="10" fillId="0" borderId="4" xfId="0" applyFont="1" applyFill="1" applyBorder="1"/>
    <xf numFmtId="171" fontId="0" fillId="0" borderId="4" xfId="2" applyFont="1" applyFill="1" applyBorder="1"/>
    <xf numFmtId="171" fontId="0" fillId="0" borderId="4" xfId="2" applyFont="1" applyBorder="1"/>
    <xf numFmtId="14" fontId="0" fillId="0" borderId="5" xfId="0" applyNumberFormat="1" applyBorder="1"/>
    <xf numFmtId="0" fontId="10" fillId="0" borderId="5" xfId="0" applyFont="1" applyFill="1" applyBorder="1" applyAlignment="1">
      <alignment wrapText="1"/>
    </xf>
    <xf numFmtId="0" fontId="0" fillId="0" borderId="5" xfId="0" applyFill="1" applyBorder="1" applyAlignment="1">
      <alignment wrapText="1"/>
    </xf>
    <xf numFmtId="15" fontId="10" fillId="0" borderId="8" xfId="0" applyNumberFormat="1" applyFont="1" applyFill="1" applyBorder="1"/>
    <xf numFmtId="0" fontId="0" fillId="0" borderId="6" xfId="0" applyBorder="1" applyAlignment="1">
      <alignment wrapText="1"/>
    </xf>
    <xf numFmtId="14" fontId="0" fillId="0" borderId="4" xfId="0" applyNumberFormat="1" applyBorder="1"/>
    <xf numFmtId="0" fontId="10" fillId="0" borderId="4" xfId="0" applyFont="1" applyFill="1" applyBorder="1" applyAlignment="1">
      <alignment wrapText="1"/>
    </xf>
    <xf numFmtId="0" fontId="0" fillId="0" borderId="4" xfId="0" applyFill="1" applyBorder="1" applyAlignment="1">
      <alignment wrapText="1"/>
    </xf>
    <xf numFmtId="0" fontId="0" fillId="0" borderId="2" xfId="0" applyFont="1" applyBorder="1"/>
    <xf numFmtId="0" fontId="0" fillId="0" borderId="2" xfId="0" applyFont="1" applyFill="1" applyBorder="1"/>
    <xf numFmtId="14" fontId="0" fillId="0" borderId="2" xfId="0" applyNumberFormat="1" applyFont="1" applyBorder="1"/>
    <xf numFmtId="0" fontId="0" fillId="0" borderId="2" xfId="0" applyFont="1" applyFill="1" applyBorder="1" applyAlignment="1">
      <alignment wrapText="1"/>
    </xf>
    <xf numFmtId="0" fontId="0" fillId="0" borderId="6" xfId="0" applyFont="1" applyBorder="1"/>
    <xf numFmtId="0" fontId="10" fillId="0" borderId="9" xfId="0" applyFont="1" applyFill="1" applyBorder="1"/>
    <xf numFmtId="0" fontId="0" fillId="0" borderId="6" xfId="0" applyFont="1" applyFill="1" applyBorder="1"/>
    <xf numFmtId="14" fontId="0" fillId="0" borderId="6" xfId="0" applyNumberFormat="1" applyFont="1" applyBorder="1"/>
    <xf numFmtId="0" fontId="10" fillId="0" borderId="3" xfId="0" applyFont="1" applyFill="1" applyBorder="1"/>
    <xf numFmtId="0" fontId="10" fillId="0" borderId="9" xfId="0" applyFont="1" applyFill="1" applyBorder="1" applyAlignment="1">
      <alignment wrapText="1"/>
    </xf>
    <xf numFmtId="0" fontId="0" fillId="0" borderId="6" xfId="0" applyFont="1" applyFill="1" applyBorder="1" applyAlignment="1">
      <alignment wrapText="1"/>
    </xf>
    <xf numFmtId="0" fontId="0" fillId="0" borderId="3" xfId="0" applyFill="1" applyBorder="1" applyAlignment="1">
      <alignment wrapText="1"/>
    </xf>
    <xf numFmtId="0" fontId="10" fillId="0" borderId="10" xfId="0" applyFont="1" applyFill="1" applyBorder="1"/>
    <xf numFmtId="0" fontId="10" fillId="0" borderId="8" xfId="0" applyFont="1" applyFill="1" applyBorder="1"/>
    <xf numFmtId="0" fontId="10" fillId="0" borderId="10" xfId="0" applyFont="1" applyFill="1" applyBorder="1" applyAlignment="1">
      <alignment wrapText="1"/>
    </xf>
    <xf numFmtId="0" fontId="0" fillId="0" borderId="8" xfId="0" applyFill="1" applyBorder="1" applyAlignment="1">
      <alignment wrapText="1"/>
    </xf>
    <xf numFmtId="0" fontId="10" fillId="0" borderId="11" xfId="0" applyFont="1" applyFill="1" applyBorder="1"/>
    <xf numFmtId="0" fontId="10" fillId="0" borderId="7" xfId="0" applyFont="1" applyFill="1" applyBorder="1"/>
    <xf numFmtId="0" fontId="10" fillId="0" borderId="11" xfId="0" applyFont="1" applyFill="1" applyBorder="1" applyAlignment="1">
      <alignment wrapText="1"/>
    </xf>
    <xf numFmtId="0" fontId="12" fillId="0" borderId="6" xfId="0" applyFont="1" applyFill="1" applyBorder="1" applyAlignment="1">
      <alignment wrapText="1"/>
    </xf>
    <xf numFmtId="0" fontId="0" fillId="0" borderId="7" xfId="0" applyFill="1" applyBorder="1" applyAlignment="1">
      <alignment wrapText="1"/>
    </xf>
    <xf numFmtId="0" fontId="0" fillId="0" borderId="4" xfId="0" applyFont="1" applyBorder="1"/>
    <xf numFmtId="0" fontId="0" fillId="0" borderId="4" xfId="0" applyFont="1" applyFill="1" applyBorder="1"/>
    <xf numFmtId="14" fontId="0" fillId="0" borderId="4" xfId="0" applyNumberFormat="1" applyFont="1" applyBorder="1"/>
    <xf numFmtId="0" fontId="12" fillId="0" borderId="4" xfId="0" applyFont="1" applyBorder="1" applyAlignment="1">
      <alignment wrapText="1"/>
    </xf>
    <xf numFmtId="0" fontId="0" fillId="0" borderId="4" xfId="0" applyFont="1" applyFill="1" applyBorder="1" applyAlignment="1">
      <alignment wrapText="1"/>
    </xf>
    <xf numFmtId="0" fontId="0" fillId="0" borderId="5" xfId="0" applyBorder="1"/>
    <xf numFmtId="171" fontId="0" fillId="0" borderId="5" xfId="2" applyFont="1" applyFill="1" applyBorder="1"/>
    <xf numFmtId="171" fontId="0" fillId="0" borderId="5" xfId="2" applyFont="1" applyBorder="1"/>
    <xf numFmtId="0" fontId="0" fillId="0" borderId="6" xfId="0" applyFont="1" applyBorder="1" applyAlignment="1">
      <alignment wrapText="1"/>
    </xf>
    <xf numFmtId="14" fontId="10" fillId="0" borderId="6" xfId="0" applyNumberFormat="1" applyFont="1" applyFill="1" applyBorder="1"/>
    <xf numFmtId="15" fontId="10" fillId="0" borderId="4" xfId="0" applyNumberFormat="1" applyFont="1" applyFill="1" applyBorder="1"/>
    <xf numFmtId="0" fontId="10" fillId="0" borderId="4" xfId="0" applyFont="1" applyBorder="1"/>
    <xf numFmtId="0" fontId="0" fillId="0" borderId="4" xfId="0" applyBorder="1" applyAlignment="1">
      <alignment wrapText="1"/>
    </xf>
    <xf numFmtId="14" fontId="10" fillId="0" borderId="4" xfId="0" applyNumberFormat="1" applyFont="1" applyFill="1" applyBorder="1"/>
    <xf numFmtId="0" fontId="0" fillId="0" borderId="5" xfId="0" applyFont="1" applyBorder="1"/>
    <xf numFmtId="15" fontId="10" fillId="0" borderId="2" xfId="0" applyNumberFormat="1" applyFont="1" applyFill="1" applyBorder="1"/>
    <xf numFmtId="15" fontId="10" fillId="0" borderId="5" xfId="0" applyNumberFormat="1" applyFont="1" applyFill="1" applyBorder="1"/>
    <xf numFmtId="0" fontId="0" fillId="0" borderId="5" xfId="0" applyBorder="1" applyAlignment="1">
      <alignment wrapText="1"/>
    </xf>
    <xf numFmtId="14" fontId="10" fillId="0" borderId="5" xfId="0" applyNumberFormat="1" applyFont="1" applyFill="1" applyBorder="1"/>
    <xf numFmtId="171" fontId="4" fillId="6" borderId="4" xfId="2" applyFont="1" applyFill="1" applyBorder="1"/>
    <xf numFmtId="0" fontId="0" fillId="6" borderId="4" xfId="0" applyFill="1" applyBorder="1" applyAlignment="1">
      <alignment wrapText="1"/>
    </xf>
    <xf numFmtId="14" fontId="10" fillId="6" borderId="4" xfId="0" applyNumberFormat="1" applyFont="1" applyFill="1" applyBorder="1"/>
    <xf numFmtId="0" fontId="10" fillId="6" borderId="4" xfId="0" applyFont="1" applyFill="1" applyBorder="1" applyAlignment="1">
      <alignment wrapText="1"/>
    </xf>
    <xf numFmtId="0" fontId="0" fillId="0" borderId="5" xfId="0" applyFill="1" applyBorder="1"/>
    <xf numFmtId="15" fontId="0" fillId="0" borderId="4" xfId="0" applyNumberFormat="1" applyBorder="1"/>
    <xf numFmtId="15" fontId="0" fillId="0" borderId="5" xfId="0" applyNumberFormat="1" applyBorder="1"/>
    <xf numFmtId="0" fontId="0" fillId="0" borderId="2" xfId="0" applyFill="1" applyBorder="1"/>
    <xf numFmtId="15" fontId="0" fillId="0" borderId="2" xfId="0" applyNumberFormat="1" applyBorder="1"/>
    <xf numFmtId="0" fontId="0" fillId="0" borderId="6" xfId="0" applyFill="1" applyBorder="1"/>
    <xf numFmtId="15" fontId="0" fillId="0" borderId="6" xfId="0" applyNumberFormat="1" applyBorder="1"/>
    <xf numFmtId="0" fontId="0" fillId="6" borderId="6" xfId="0" applyFill="1" applyBorder="1" applyAlignment="1">
      <alignment wrapText="1"/>
    </xf>
    <xf numFmtId="0" fontId="0" fillId="6" borderId="6" xfId="0" applyFill="1" applyBorder="1"/>
    <xf numFmtId="0" fontId="10" fillId="6" borderId="6" xfId="0" applyFont="1" applyFill="1" applyBorder="1" applyAlignment="1">
      <alignment wrapText="1"/>
    </xf>
    <xf numFmtId="0" fontId="10" fillId="0" borderId="12" xfId="0" applyFont="1" applyFill="1" applyBorder="1"/>
    <xf numFmtId="0" fontId="10" fillId="0" borderId="13" xfId="0" applyFont="1" applyFill="1" applyBorder="1"/>
    <xf numFmtId="0" fontId="10" fillId="0" borderId="12" xfId="0" applyFont="1" applyFill="1" applyBorder="1" applyAlignment="1">
      <alignment wrapText="1"/>
    </xf>
    <xf numFmtId="0" fontId="0" fillId="0" borderId="13" xfId="0" applyFill="1" applyBorder="1" applyAlignment="1">
      <alignment wrapText="1"/>
    </xf>
    <xf numFmtId="0" fontId="12" fillId="0" borderId="6" xfId="0" applyFont="1" applyBorder="1"/>
    <xf numFmtId="14" fontId="0" fillId="0" borderId="0" xfId="0" applyNumberFormat="1"/>
    <xf numFmtId="0" fontId="10" fillId="0" borderId="6" xfId="0" applyFont="1" applyBorder="1"/>
    <xf numFmtId="14" fontId="0" fillId="0" borderId="6" xfId="0" applyNumberFormat="1" applyFont="1" applyFill="1" applyBorder="1"/>
    <xf numFmtId="14" fontId="0" fillId="0" borderId="5" xfId="0" applyNumberFormat="1" applyFill="1" applyBorder="1"/>
    <xf numFmtId="0" fontId="0" fillId="0" borderId="4" xfId="0" applyFill="1" applyBorder="1"/>
    <xf numFmtId="15" fontId="0" fillId="0" borderId="0" xfId="0" applyNumberFormat="1" applyFill="1"/>
    <xf numFmtId="171" fontId="0" fillId="0" borderId="10" xfId="2" applyFont="1" applyFill="1" applyBorder="1"/>
    <xf numFmtId="14" fontId="0" fillId="0" borderId="6" xfId="0" applyNumberFormat="1" applyFill="1" applyBorder="1"/>
    <xf numFmtId="0" fontId="0" fillId="0" borderId="0" xfId="0" applyFill="1"/>
    <xf numFmtId="0" fontId="10" fillId="0" borderId="13" xfId="0" applyFont="1" applyFill="1" applyBorder="1" applyAlignment="1">
      <alignment wrapText="1"/>
    </xf>
    <xf numFmtId="0" fontId="0" fillId="0" borderId="5" xfId="0" applyFont="1" applyFill="1" applyBorder="1"/>
    <xf numFmtId="14" fontId="0" fillId="0" borderId="5" xfId="0" applyNumberFormat="1" applyFont="1" applyBorder="1"/>
    <xf numFmtId="0" fontId="0" fillId="0" borderId="5" xfId="0" applyFont="1" applyFill="1" applyBorder="1" applyAlignment="1">
      <alignment wrapText="1"/>
    </xf>
    <xf numFmtId="0" fontId="13" fillId="0" borderId="6" xfId="0" applyFont="1" applyFill="1" applyBorder="1"/>
    <xf numFmtId="0" fontId="0" fillId="0" borderId="2" xfId="0" applyBorder="1" applyAlignment="1">
      <alignment wrapText="1"/>
    </xf>
    <xf numFmtId="0" fontId="0" fillId="0" borderId="2" xfId="0" applyFont="1" applyBorder="1" applyAlignment="1">
      <alignment wrapText="1"/>
    </xf>
    <xf numFmtId="0" fontId="12" fillId="0" borderId="6" xfId="0" applyFont="1" applyBorder="1" applyAlignment="1">
      <alignment wrapText="1"/>
    </xf>
    <xf numFmtId="0" fontId="0" fillId="0" borderId="8" xfId="0" applyBorder="1"/>
    <xf numFmtId="0" fontId="0" fillId="0" borderId="6" xfId="0" applyFill="1" applyBorder="1" applyAlignment="1">
      <alignment vertical="center"/>
    </xf>
    <xf numFmtId="0" fontId="0" fillId="0" borderId="6" xfId="0" applyFont="1" applyFill="1" applyBorder="1" applyAlignment="1"/>
    <xf numFmtId="0" fontId="0" fillId="0" borderId="6" xfId="0" applyFont="1" applyFill="1" applyBorder="1" applyAlignment="1">
      <alignment vertical="center" wrapText="1"/>
    </xf>
    <xf numFmtId="0" fontId="12" fillId="0" borderId="2" xfId="0" applyFont="1" applyBorder="1"/>
    <xf numFmtId="0" fontId="10" fillId="0" borderId="6" xfId="0" applyFont="1" applyFill="1" applyBorder="1" applyAlignment="1"/>
    <xf numFmtId="0" fontId="0" fillId="0" borderId="8" xfId="0" applyFill="1" applyBorder="1"/>
    <xf numFmtId="0" fontId="10" fillId="0" borderId="2" xfId="0" applyFont="1" applyFill="1" applyBorder="1" applyAlignment="1"/>
    <xf numFmtId="0" fontId="0" fillId="0" borderId="4" xfId="0" applyFont="1" applyFill="1" applyBorder="1" applyAlignment="1"/>
    <xf numFmtId="15" fontId="0" fillId="0" borderId="0" xfId="0" applyNumberFormat="1" applyProtection="1"/>
    <xf numFmtId="0" fontId="2" fillId="2" borderId="1" xfId="0" applyFont="1" applyFill="1" applyBorder="1" applyAlignment="1">
      <alignment horizontal="center"/>
    </xf>
    <xf numFmtId="0" fontId="0" fillId="0" borderId="0" xfId="0" applyProtection="1"/>
  </cellXfs>
  <cellStyles count="3">
    <cellStyle name="Celda de comprobación" xfId="1" builtinId="23"/>
    <cellStyle name="Millares" xfId="2"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workbookViewId="0">
      <selection activeCell="L21" sqref="L21"/>
    </sheetView>
  </sheetViews>
  <sheetFormatPr baseColWidth="10" defaultColWidth="9.140625" defaultRowHeight="12.75" x14ac:dyDescent="0.2"/>
  <cols>
    <col min="1" max="1" width="25.140625" customWidth="1"/>
    <col min="2" max="2" width="19.140625" customWidth="1"/>
    <col min="3" max="3" width="255" customWidth="1"/>
    <col min="4" max="4" width="13.5703125" customWidth="1"/>
    <col min="5" max="5" width="14.85546875" customWidth="1"/>
    <col min="6" max="6" width="21.42578125" customWidth="1"/>
    <col min="7" max="7" width="19.42578125" customWidth="1"/>
    <col min="8" max="8" width="18.7109375" customWidth="1"/>
    <col min="9" max="9" width="31.42578125" customWidth="1"/>
    <col min="10" max="10" width="25.28515625" customWidth="1"/>
    <col min="11" max="11" width="26.5703125" customWidth="1"/>
    <col min="12" max="12" width="31.7109375" customWidth="1"/>
    <col min="13" max="13" width="16.5703125" customWidth="1"/>
    <col min="14" max="14" width="33.42578125" customWidth="1"/>
    <col min="15" max="15" width="6" customWidth="1"/>
    <col min="16" max="16" width="19" customWidth="1"/>
    <col min="17" max="17" width="6" customWidth="1"/>
  </cols>
  <sheetData>
    <row r="1" spans="1:17" hidden="1" x14ac:dyDescent="0.2">
      <c r="A1" t="s">
        <v>2</v>
      </c>
    </row>
    <row r="2" spans="1:17" ht="15" x14ac:dyDescent="0.25">
      <c r="A2" s="1" t="s">
        <v>3</v>
      </c>
      <c r="B2" s="1" t="s">
        <v>4</v>
      </c>
      <c r="C2" s="1" t="s">
        <v>5</v>
      </c>
    </row>
    <row r="3" spans="1:17" x14ac:dyDescent="0.2">
      <c r="A3" s="2" t="s">
        <v>6</v>
      </c>
      <c r="B3" s="2" t="s">
        <v>7</v>
      </c>
      <c r="C3" s="2" t="s">
        <v>8</v>
      </c>
    </row>
    <row r="4" spans="1:17" hidden="1" x14ac:dyDescent="0.2">
      <c r="A4" t="s">
        <v>9</v>
      </c>
      <c r="B4" t="s">
        <v>9</v>
      </c>
      <c r="C4" t="s">
        <v>9</v>
      </c>
      <c r="D4" t="s">
        <v>9</v>
      </c>
      <c r="E4" t="s">
        <v>9</v>
      </c>
      <c r="F4" t="s">
        <v>9</v>
      </c>
      <c r="G4" t="s">
        <v>9</v>
      </c>
      <c r="H4" t="s">
        <v>10</v>
      </c>
      <c r="I4" t="s">
        <v>11</v>
      </c>
      <c r="J4" t="s">
        <v>11</v>
      </c>
      <c r="K4" t="s">
        <v>11</v>
      </c>
      <c r="L4" t="s">
        <v>11</v>
      </c>
      <c r="M4" t="s">
        <v>12</v>
      </c>
      <c r="N4" t="s">
        <v>13</v>
      </c>
      <c r="O4" t="s">
        <v>14</v>
      </c>
      <c r="P4" t="s">
        <v>15</v>
      </c>
      <c r="Q4" t="s">
        <v>16</v>
      </c>
    </row>
    <row r="5" spans="1:17"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row>
    <row r="6" spans="1:17" ht="15" x14ac:dyDescent="0.25">
      <c r="A6" s="126" t="s">
        <v>34</v>
      </c>
      <c r="B6" s="127"/>
      <c r="C6" s="127"/>
      <c r="D6" s="127"/>
      <c r="E6" s="127"/>
      <c r="F6" s="127"/>
      <c r="G6" s="127"/>
      <c r="H6" s="127"/>
      <c r="I6" s="127"/>
      <c r="J6" s="127"/>
      <c r="K6" s="127"/>
      <c r="L6" s="127"/>
      <c r="M6" s="127"/>
      <c r="N6" s="127"/>
      <c r="O6" s="127"/>
      <c r="P6" s="127"/>
      <c r="Q6" s="127"/>
    </row>
    <row r="7" spans="1:17"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row>
    <row r="8" spans="1:17" x14ac:dyDescent="0.2">
      <c r="A8">
        <v>2015</v>
      </c>
      <c r="B8" t="s">
        <v>52</v>
      </c>
      <c r="M8" s="125">
        <v>42829</v>
      </c>
      <c r="N8" t="s">
        <v>120</v>
      </c>
      <c r="O8">
        <v>2015</v>
      </c>
      <c r="P8" s="125">
        <v>42829</v>
      </c>
      <c r="Q8" t="s">
        <v>474</v>
      </c>
    </row>
  </sheetData>
  <mergeCells count="1">
    <mergeCell ref="A6:Q6"/>
  </mergeCells>
  <dataValidations count="2">
    <dataValidation type="list" allowBlank="1" showInputMessage="1" showErrorMessage="1" sqref="H8">
      <formula1>hidden1</formula1>
    </dataValidation>
    <dataValidation type="list" allowBlank="1" showInputMessage="1" showErrorMessage="1" sqref="H8">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1"/>
  <sheetViews>
    <sheetView topLeftCell="C179" workbookViewId="0">
      <selection activeCell="D68" sqref="D68"/>
    </sheetView>
  </sheetViews>
  <sheetFormatPr baseColWidth="10" defaultRowHeight="12.75" x14ac:dyDescent="0.2"/>
  <sheetData>
    <row r="1" spans="1:18" ht="15.75" thickBot="1" x14ac:dyDescent="0.3">
      <c r="A1" s="3"/>
      <c r="B1" s="3"/>
      <c r="C1" s="3"/>
      <c r="D1" s="4"/>
      <c r="E1" s="4"/>
      <c r="F1" s="4"/>
      <c r="G1" s="4"/>
      <c r="H1" s="4"/>
      <c r="I1" s="5"/>
      <c r="J1" s="4"/>
      <c r="K1" s="5"/>
      <c r="L1" s="4"/>
      <c r="M1" s="4"/>
      <c r="N1" s="6"/>
      <c r="O1" s="6"/>
      <c r="P1" s="6"/>
      <c r="Q1" s="4"/>
      <c r="R1" s="4"/>
    </row>
    <row r="2" spans="1:18" ht="31.5" thickTop="1" thickBot="1" x14ac:dyDescent="0.25">
      <c r="A2" s="7" t="s">
        <v>53</v>
      </c>
      <c r="B2" s="7" t="s">
        <v>54</v>
      </c>
      <c r="C2" s="7" t="s">
        <v>55</v>
      </c>
      <c r="D2" s="7" t="s">
        <v>56</v>
      </c>
      <c r="E2" s="7" t="s">
        <v>57</v>
      </c>
      <c r="F2" s="7" t="s">
        <v>58</v>
      </c>
      <c r="G2" s="7" t="s">
        <v>59</v>
      </c>
      <c r="H2" s="7" t="s">
        <v>60</v>
      </c>
      <c r="I2" s="8" t="s">
        <v>61</v>
      </c>
      <c r="J2" s="7" t="s">
        <v>62</v>
      </c>
      <c r="K2" s="8" t="s">
        <v>63</v>
      </c>
      <c r="L2" s="7" t="s">
        <v>64</v>
      </c>
      <c r="M2" s="7" t="s">
        <v>65</v>
      </c>
      <c r="N2" s="7" t="s">
        <v>66</v>
      </c>
      <c r="O2" s="7" t="s">
        <v>67</v>
      </c>
      <c r="P2" s="7" t="s">
        <v>68</v>
      </c>
      <c r="Q2" s="7" t="s">
        <v>69</v>
      </c>
      <c r="R2" s="7" t="s">
        <v>70</v>
      </c>
    </row>
    <row r="3" spans="1:18" ht="51.75" thickTop="1" x14ac:dyDescent="0.2">
      <c r="A3" s="9" t="s">
        <v>71</v>
      </c>
      <c r="B3" s="9" t="s">
        <v>72</v>
      </c>
      <c r="C3" s="9" t="s">
        <v>73</v>
      </c>
      <c r="D3" s="10">
        <v>41334</v>
      </c>
      <c r="E3" s="11" t="s">
        <v>74</v>
      </c>
      <c r="F3" s="11" t="s">
        <v>75</v>
      </c>
      <c r="G3" s="11" t="s">
        <v>76</v>
      </c>
      <c r="H3" s="12" t="s">
        <v>77</v>
      </c>
      <c r="I3" s="13">
        <v>21498.6</v>
      </c>
      <c r="J3" s="13">
        <f>I3-K3</f>
        <v>3498.5999999999985</v>
      </c>
      <c r="K3" s="14">
        <v>18000</v>
      </c>
      <c r="L3" s="15">
        <v>42024</v>
      </c>
      <c r="M3" s="16" t="s">
        <v>78</v>
      </c>
      <c r="N3" s="17" t="s">
        <v>79</v>
      </c>
      <c r="O3" s="18" t="s">
        <v>80</v>
      </c>
      <c r="P3" s="18" t="s">
        <v>81</v>
      </c>
      <c r="Q3" s="11" t="s">
        <v>82</v>
      </c>
      <c r="R3" s="18" t="s">
        <v>83</v>
      </c>
    </row>
    <row r="4" spans="1:18" ht="39.75" x14ac:dyDescent="0.3">
      <c r="A4" s="19" t="s">
        <v>71</v>
      </c>
      <c r="B4" s="19" t="s">
        <v>84</v>
      </c>
      <c r="C4" s="19" t="s">
        <v>73</v>
      </c>
      <c r="D4" s="20">
        <v>41306</v>
      </c>
      <c r="E4" s="21" t="s">
        <v>74</v>
      </c>
      <c r="F4" s="21" t="s">
        <v>85</v>
      </c>
      <c r="G4" s="21" t="s">
        <v>86</v>
      </c>
      <c r="H4" s="21" t="s">
        <v>87</v>
      </c>
      <c r="I4" s="22">
        <v>21498.6</v>
      </c>
      <c r="J4" s="22">
        <f t="shared" ref="J4:J67" si="0">I4-K4</f>
        <v>3498.5999999999985</v>
      </c>
      <c r="K4" s="23">
        <v>18000</v>
      </c>
      <c r="L4" s="24">
        <v>42024</v>
      </c>
      <c r="M4" s="21" t="s">
        <v>88</v>
      </c>
      <c r="N4" s="25" t="s">
        <v>79</v>
      </c>
      <c r="O4" s="26" t="s">
        <v>89</v>
      </c>
      <c r="P4" s="27" t="s">
        <v>90</v>
      </c>
      <c r="Q4" s="21" t="s">
        <v>82</v>
      </c>
      <c r="R4" s="25" t="s">
        <v>91</v>
      </c>
    </row>
    <row r="5" spans="1:18" ht="51" x14ac:dyDescent="0.2">
      <c r="A5" s="12" t="s">
        <v>71</v>
      </c>
      <c r="B5" s="12" t="s">
        <v>92</v>
      </c>
      <c r="C5" s="12" t="s">
        <v>73</v>
      </c>
      <c r="D5" s="28">
        <v>41306</v>
      </c>
      <c r="E5" s="29" t="s">
        <v>74</v>
      </c>
      <c r="F5" s="29" t="s">
        <v>93</v>
      </c>
      <c r="G5" s="29" t="s">
        <v>94</v>
      </c>
      <c r="H5" s="29" t="s">
        <v>95</v>
      </c>
      <c r="I5" s="30">
        <v>51887.09</v>
      </c>
      <c r="J5" s="22">
        <f t="shared" si="0"/>
        <v>11887.089999999997</v>
      </c>
      <c r="K5" s="31">
        <v>40000</v>
      </c>
      <c r="L5" s="32">
        <v>42024</v>
      </c>
      <c r="M5" s="16" t="s">
        <v>96</v>
      </c>
      <c r="N5" s="33" t="s">
        <v>79</v>
      </c>
      <c r="O5" s="34" t="s">
        <v>97</v>
      </c>
      <c r="P5" s="33" t="s">
        <v>98</v>
      </c>
      <c r="Q5" s="16" t="s">
        <v>99</v>
      </c>
      <c r="R5" s="33" t="s">
        <v>100</v>
      </c>
    </row>
    <row r="6" spans="1:18" ht="38.25" x14ac:dyDescent="0.2">
      <c r="A6" s="19" t="s">
        <v>71</v>
      </c>
      <c r="B6" s="19" t="s">
        <v>101</v>
      </c>
      <c r="C6" s="19" t="s">
        <v>73</v>
      </c>
      <c r="D6" s="35">
        <v>42005</v>
      </c>
      <c r="E6" s="21" t="s">
        <v>74</v>
      </c>
      <c r="F6" s="21" t="s">
        <v>102</v>
      </c>
      <c r="G6" s="21" t="s">
        <v>103</v>
      </c>
      <c r="H6" s="21" t="s">
        <v>104</v>
      </c>
      <c r="I6" s="22">
        <v>11305.99</v>
      </c>
      <c r="J6" s="22">
        <f t="shared" si="0"/>
        <v>1305.9899999999998</v>
      </c>
      <c r="K6" s="23">
        <v>10000</v>
      </c>
      <c r="L6" s="24">
        <v>42024</v>
      </c>
      <c r="M6" s="21" t="s">
        <v>78</v>
      </c>
      <c r="N6" s="25" t="s">
        <v>79</v>
      </c>
      <c r="O6" s="36" t="s">
        <v>105</v>
      </c>
      <c r="P6" s="27" t="s">
        <v>106</v>
      </c>
      <c r="Q6" s="21" t="s">
        <v>82</v>
      </c>
      <c r="R6" s="21" t="s">
        <v>107</v>
      </c>
    </row>
    <row r="7" spans="1:18" ht="63.75" x14ac:dyDescent="0.2">
      <c r="A7" s="19" t="s">
        <v>71</v>
      </c>
      <c r="B7" s="19" t="s">
        <v>108</v>
      </c>
      <c r="C7" s="19" t="s">
        <v>73</v>
      </c>
      <c r="D7" s="35">
        <v>41275</v>
      </c>
      <c r="E7" s="21" t="s">
        <v>74</v>
      </c>
      <c r="F7" s="21" t="s">
        <v>109</v>
      </c>
      <c r="G7" s="21" t="s">
        <v>110</v>
      </c>
      <c r="H7" s="21" t="s">
        <v>111</v>
      </c>
      <c r="I7" s="22">
        <v>56172.800000000003</v>
      </c>
      <c r="J7" s="22">
        <f t="shared" si="0"/>
        <v>13172.800000000003</v>
      </c>
      <c r="K7" s="23">
        <v>43000</v>
      </c>
      <c r="L7" s="37">
        <v>42024</v>
      </c>
      <c r="M7" s="29" t="s">
        <v>112</v>
      </c>
      <c r="N7" s="38" t="s">
        <v>79</v>
      </c>
      <c r="O7" s="39" t="s">
        <v>113</v>
      </c>
      <c r="P7" s="39" t="s">
        <v>114</v>
      </c>
      <c r="Q7" s="29" t="s">
        <v>82</v>
      </c>
      <c r="R7" s="38" t="s">
        <v>115</v>
      </c>
    </row>
    <row r="8" spans="1:18" ht="38.25" x14ac:dyDescent="0.2">
      <c r="A8" s="40" t="s">
        <v>71</v>
      </c>
      <c r="B8" s="40" t="s">
        <v>116</v>
      </c>
      <c r="C8" s="40" t="s">
        <v>73</v>
      </c>
      <c r="D8" s="35">
        <v>41275</v>
      </c>
      <c r="E8" s="21" t="s">
        <v>74</v>
      </c>
      <c r="F8" s="41" t="s">
        <v>117</v>
      </c>
      <c r="G8" s="41" t="s">
        <v>118</v>
      </c>
      <c r="H8" s="41" t="s">
        <v>119</v>
      </c>
      <c r="I8" s="13">
        <v>34744.230000000003</v>
      </c>
      <c r="J8" s="13">
        <f t="shared" si="0"/>
        <v>6744.23</v>
      </c>
      <c r="K8" s="14">
        <v>28000.000000000004</v>
      </c>
      <c r="L8" s="42">
        <v>42024</v>
      </c>
      <c r="M8" s="21" t="s">
        <v>120</v>
      </c>
      <c r="N8" s="25" t="s">
        <v>79</v>
      </c>
      <c r="O8" s="43" t="s">
        <v>121</v>
      </c>
      <c r="P8" s="27" t="s">
        <v>122</v>
      </c>
      <c r="Q8" s="21" t="s">
        <v>82</v>
      </c>
      <c r="R8" s="43" t="s">
        <v>123</v>
      </c>
    </row>
    <row r="9" spans="1:18" ht="51" x14ac:dyDescent="0.2">
      <c r="A9" s="44" t="s">
        <v>71</v>
      </c>
      <c r="B9" s="44" t="s">
        <v>124</v>
      </c>
      <c r="C9" s="44" t="s">
        <v>73</v>
      </c>
      <c r="D9" s="10">
        <v>41275</v>
      </c>
      <c r="E9" s="45" t="s">
        <v>74</v>
      </c>
      <c r="F9" s="46" t="s">
        <v>125</v>
      </c>
      <c r="G9" s="46" t="s">
        <v>126</v>
      </c>
      <c r="H9" s="46" t="s">
        <v>127</v>
      </c>
      <c r="I9" s="22">
        <v>34744.230000000003</v>
      </c>
      <c r="J9" s="22">
        <f t="shared" si="0"/>
        <v>6744.23</v>
      </c>
      <c r="K9" s="23">
        <v>28000.000000000004</v>
      </c>
      <c r="L9" s="47">
        <v>42024</v>
      </c>
      <c r="M9" s="48" t="s">
        <v>128</v>
      </c>
      <c r="N9" s="49" t="s">
        <v>79</v>
      </c>
      <c r="O9" s="50" t="s">
        <v>129</v>
      </c>
      <c r="P9" s="51" t="s">
        <v>130</v>
      </c>
      <c r="Q9" s="11" t="s">
        <v>82</v>
      </c>
      <c r="R9" s="50" t="s">
        <v>131</v>
      </c>
    </row>
    <row r="10" spans="1:18" ht="51" x14ac:dyDescent="0.2">
      <c r="A10" s="44" t="s">
        <v>71</v>
      </c>
      <c r="B10" s="44" t="s">
        <v>132</v>
      </c>
      <c r="C10" s="44" t="s">
        <v>73</v>
      </c>
      <c r="D10" s="20">
        <v>41306</v>
      </c>
      <c r="E10" s="52" t="s">
        <v>74</v>
      </c>
      <c r="F10" s="46" t="s">
        <v>133</v>
      </c>
      <c r="G10" s="46" t="s">
        <v>134</v>
      </c>
      <c r="H10" s="46" t="s">
        <v>135</v>
      </c>
      <c r="I10" s="22">
        <v>26728.73</v>
      </c>
      <c r="J10" s="22">
        <f t="shared" si="0"/>
        <v>4728.7299999999996</v>
      </c>
      <c r="K10" s="23">
        <v>22000</v>
      </c>
      <c r="L10" s="47">
        <v>42024</v>
      </c>
      <c r="M10" s="53"/>
      <c r="N10" s="54" t="s">
        <v>79</v>
      </c>
      <c r="O10" s="50" t="s">
        <v>136</v>
      </c>
      <c r="P10" s="55" t="s">
        <v>137</v>
      </c>
      <c r="Q10" s="21" t="s">
        <v>82</v>
      </c>
      <c r="R10" s="50" t="s">
        <v>138</v>
      </c>
    </row>
    <row r="11" spans="1:18" ht="39.75" x14ac:dyDescent="0.3">
      <c r="A11" s="44" t="s">
        <v>71</v>
      </c>
      <c r="B11" s="44" t="s">
        <v>139</v>
      </c>
      <c r="C11" s="44" t="s">
        <v>73</v>
      </c>
      <c r="D11" s="28">
        <v>41365</v>
      </c>
      <c r="E11" s="56" t="s">
        <v>74</v>
      </c>
      <c r="F11" s="46" t="s">
        <v>140</v>
      </c>
      <c r="G11" s="46" t="s">
        <v>141</v>
      </c>
      <c r="H11" s="50" t="s">
        <v>142</v>
      </c>
      <c r="I11" s="22">
        <v>26728.73</v>
      </c>
      <c r="J11" s="22">
        <f t="shared" si="0"/>
        <v>4728.7299999999996</v>
      </c>
      <c r="K11" s="23">
        <v>22000</v>
      </c>
      <c r="L11" s="47">
        <v>42024</v>
      </c>
      <c r="M11" s="57" t="s">
        <v>143</v>
      </c>
      <c r="N11" s="58" t="s">
        <v>79</v>
      </c>
      <c r="O11" s="59" t="s">
        <v>144</v>
      </c>
      <c r="P11" s="60" t="s">
        <v>145</v>
      </c>
      <c r="Q11" s="29" t="s">
        <v>146</v>
      </c>
      <c r="R11" s="50" t="s">
        <v>147</v>
      </c>
    </row>
    <row r="12" spans="1:18" ht="52.5" x14ac:dyDescent="0.3">
      <c r="A12" s="61" t="s">
        <v>71</v>
      </c>
      <c r="B12" s="61" t="s">
        <v>148</v>
      </c>
      <c r="C12" s="61" t="s">
        <v>73</v>
      </c>
      <c r="D12" s="35">
        <v>42019</v>
      </c>
      <c r="E12" s="52" t="s">
        <v>74</v>
      </c>
      <c r="F12" s="62" t="s">
        <v>149</v>
      </c>
      <c r="G12" s="62" t="s">
        <v>150</v>
      </c>
      <c r="H12" s="62" t="s">
        <v>151</v>
      </c>
      <c r="I12" s="30">
        <v>3249.46</v>
      </c>
      <c r="J12" s="30">
        <f t="shared" si="0"/>
        <v>249.46000000000004</v>
      </c>
      <c r="K12" s="31">
        <v>3000</v>
      </c>
      <c r="L12" s="63">
        <v>42055</v>
      </c>
      <c r="M12" s="53" t="s">
        <v>152</v>
      </c>
      <c r="N12" s="54" t="s">
        <v>79</v>
      </c>
      <c r="O12" s="64" t="s">
        <v>153</v>
      </c>
      <c r="P12" s="55" t="s">
        <v>154</v>
      </c>
      <c r="Q12" s="21" t="s">
        <v>155</v>
      </c>
      <c r="R12" s="65" t="s">
        <v>156</v>
      </c>
    </row>
    <row r="13" spans="1:18" ht="38.25" x14ac:dyDescent="0.2">
      <c r="A13" s="66" t="s">
        <v>71</v>
      </c>
      <c r="B13" s="66" t="s">
        <v>157</v>
      </c>
      <c r="C13" s="66" t="s">
        <v>73</v>
      </c>
      <c r="D13" s="35">
        <v>41275</v>
      </c>
      <c r="E13" s="21" t="s">
        <v>74</v>
      </c>
      <c r="F13" s="16" t="s">
        <v>158</v>
      </c>
      <c r="G13" s="16" t="s">
        <v>159</v>
      </c>
      <c r="H13" s="16" t="s">
        <v>160</v>
      </c>
      <c r="I13" s="67">
        <v>26728.73</v>
      </c>
      <c r="J13" s="67">
        <f t="shared" si="0"/>
        <v>4728.7299999999996</v>
      </c>
      <c r="K13" s="68">
        <v>22000</v>
      </c>
      <c r="L13" s="32">
        <v>42048</v>
      </c>
      <c r="M13" s="21"/>
      <c r="N13" s="25" t="s">
        <v>79</v>
      </c>
      <c r="O13" s="33" t="s">
        <v>161</v>
      </c>
      <c r="P13" s="25" t="s">
        <v>162</v>
      </c>
      <c r="Q13" s="21" t="s">
        <v>82</v>
      </c>
      <c r="R13" s="33"/>
    </row>
    <row r="14" spans="1:18" ht="38.25" x14ac:dyDescent="0.2">
      <c r="A14" s="40" t="s">
        <v>71</v>
      </c>
      <c r="B14" s="40" t="s">
        <v>163</v>
      </c>
      <c r="C14" s="40" t="s">
        <v>73</v>
      </c>
      <c r="D14" s="10">
        <v>41306</v>
      </c>
      <c r="E14" s="45" t="s">
        <v>74</v>
      </c>
      <c r="F14" s="41" t="s">
        <v>164</v>
      </c>
      <c r="G14" s="41" t="s">
        <v>165</v>
      </c>
      <c r="H14" s="41" t="s">
        <v>166</v>
      </c>
      <c r="I14" s="13">
        <v>49029.95</v>
      </c>
      <c r="J14" s="13">
        <f t="shared" si="0"/>
        <v>11029.949999999997</v>
      </c>
      <c r="K14" s="14">
        <v>38000</v>
      </c>
      <c r="L14" s="42">
        <v>42054</v>
      </c>
      <c r="M14" s="48"/>
      <c r="N14" s="49" t="s">
        <v>79</v>
      </c>
      <c r="O14" s="43" t="s">
        <v>167</v>
      </c>
      <c r="P14" s="51" t="s">
        <v>168</v>
      </c>
      <c r="Q14" s="11" t="s">
        <v>169</v>
      </c>
      <c r="R14" s="43" t="s">
        <v>170</v>
      </c>
    </row>
    <row r="15" spans="1:18" ht="63.75" x14ac:dyDescent="0.2">
      <c r="A15" s="44" t="s">
        <v>71</v>
      </c>
      <c r="B15" s="44" t="s">
        <v>171</v>
      </c>
      <c r="C15" s="44" t="s">
        <v>73</v>
      </c>
      <c r="D15" s="20">
        <v>41275</v>
      </c>
      <c r="E15" s="52" t="s">
        <v>74</v>
      </c>
      <c r="F15" s="46" t="s">
        <v>172</v>
      </c>
      <c r="G15" s="44" t="s">
        <v>173</v>
      </c>
      <c r="H15" s="46" t="s">
        <v>174</v>
      </c>
      <c r="I15" s="22">
        <v>21498.6</v>
      </c>
      <c r="J15" s="22">
        <f t="shared" si="0"/>
        <v>3498.5999999999985</v>
      </c>
      <c r="K15" s="23">
        <v>18000</v>
      </c>
      <c r="L15" s="47">
        <v>42053</v>
      </c>
      <c r="M15" s="53" t="s">
        <v>128</v>
      </c>
      <c r="N15" s="54" t="s">
        <v>79</v>
      </c>
      <c r="O15" s="69" t="s">
        <v>175</v>
      </c>
      <c r="P15" s="55" t="s">
        <v>176</v>
      </c>
      <c r="Q15" s="70"/>
      <c r="R15" s="50" t="s">
        <v>177</v>
      </c>
    </row>
    <row r="16" spans="1:18" ht="38.25" x14ac:dyDescent="0.2">
      <c r="A16" s="12" t="s">
        <v>71</v>
      </c>
      <c r="B16" s="12" t="s">
        <v>178</v>
      </c>
      <c r="C16" s="12" t="s">
        <v>73</v>
      </c>
      <c r="D16" s="71">
        <v>42019</v>
      </c>
      <c r="E16" s="29" t="s">
        <v>74</v>
      </c>
      <c r="F16" s="29" t="s">
        <v>179</v>
      </c>
      <c r="G16" s="72" t="s">
        <v>180</v>
      </c>
      <c r="H16" s="29" t="s">
        <v>181</v>
      </c>
      <c r="I16" s="30">
        <v>4419.4799999999996</v>
      </c>
      <c r="J16" s="30">
        <f t="shared" si="0"/>
        <v>419.47999999999956</v>
      </c>
      <c r="K16" s="31">
        <v>4000</v>
      </c>
      <c r="L16" s="37">
        <v>42065</v>
      </c>
      <c r="M16" s="29"/>
      <c r="N16" s="38" t="s">
        <v>79</v>
      </c>
      <c r="O16" s="73" t="s">
        <v>182</v>
      </c>
      <c r="P16" s="39" t="s">
        <v>183</v>
      </c>
      <c r="Q16" s="74" t="s">
        <v>184</v>
      </c>
      <c r="R16" s="38" t="s">
        <v>185</v>
      </c>
    </row>
    <row r="17" spans="1:18" ht="51" x14ac:dyDescent="0.2">
      <c r="A17" s="9" t="s">
        <v>71</v>
      </c>
      <c r="B17" s="9" t="s">
        <v>72</v>
      </c>
      <c r="C17" s="9" t="s">
        <v>186</v>
      </c>
      <c r="D17" s="10">
        <v>41334</v>
      </c>
      <c r="E17" s="11" t="s">
        <v>74</v>
      </c>
      <c r="F17" s="21" t="s">
        <v>75</v>
      </c>
      <c r="G17" s="21" t="s">
        <v>76</v>
      </c>
      <c r="H17" s="12" t="s">
        <v>77</v>
      </c>
      <c r="I17" s="13">
        <v>21498.6</v>
      </c>
      <c r="J17" s="22">
        <f t="shared" si="0"/>
        <v>3498.5999999999985</v>
      </c>
      <c r="K17" s="14">
        <v>18000</v>
      </c>
      <c r="L17" s="15">
        <v>42051</v>
      </c>
      <c r="M17" s="16" t="s">
        <v>78</v>
      </c>
      <c r="N17" s="17" t="s">
        <v>79</v>
      </c>
      <c r="O17" s="18" t="s">
        <v>80</v>
      </c>
      <c r="P17" s="18" t="s">
        <v>81</v>
      </c>
      <c r="Q17" s="11" t="s">
        <v>82</v>
      </c>
      <c r="R17" s="18" t="s">
        <v>83</v>
      </c>
    </row>
    <row r="18" spans="1:18" ht="39.75" x14ac:dyDescent="0.3">
      <c r="A18" s="19" t="s">
        <v>71</v>
      </c>
      <c r="B18" s="19" t="s">
        <v>84</v>
      </c>
      <c r="C18" s="9" t="s">
        <v>186</v>
      </c>
      <c r="D18" s="20">
        <v>41306</v>
      </c>
      <c r="E18" s="21" t="s">
        <v>74</v>
      </c>
      <c r="F18" s="21" t="s">
        <v>85</v>
      </c>
      <c r="G18" s="21" t="s">
        <v>86</v>
      </c>
      <c r="H18" s="12" t="s">
        <v>87</v>
      </c>
      <c r="I18" s="22">
        <v>21498.6</v>
      </c>
      <c r="J18" s="22">
        <f t="shared" si="0"/>
        <v>3498.5999999999985</v>
      </c>
      <c r="K18" s="23">
        <v>18000</v>
      </c>
      <c r="L18" s="24">
        <v>42051</v>
      </c>
      <c r="M18" s="21" t="s">
        <v>88</v>
      </c>
      <c r="N18" s="25" t="s">
        <v>79</v>
      </c>
      <c r="O18" s="26" t="s">
        <v>89</v>
      </c>
      <c r="P18" s="27" t="s">
        <v>90</v>
      </c>
      <c r="Q18" s="21" t="s">
        <v>82</v>
      </c>
      <c r="R18" s="25" t="s">
        <v>91</v>
      </c>
    </row>
    <row r="19" spans="1:18" ht="51" x14ac:dyDescent="0.2">
      <c r="A19" s="12" t="s">
        <v>71</v>
      </c>
      <c r="B19" s="12" t="s">
        <v>92</v>
      </c>
      <c r="C19" s="12" t="s">
        <v>186</v>
      </c>
      <c r="D19" s="28">
        <v>41306</v>
      </c>
      <c r="E19" s="29" t="s">
        <v>74</v>
      </c>
      <c r="F19" s="21" t="s">
        <v>93</v>
      </c>
      <c r="G19" s="21" t="s">
        <v>94</v>
      </c>
      <c r="H19" s="12" t="s">
        <v>95</v>
      </c>
      <c r="I19" s="30">
        <v>51887.09</v>
      </c>
      <c r="J19" s="22">
        <f t="shared" si="0"/>
        <v>11887.089999999997</v>
      </c>
      <c r="K19" s="31">
        <v>40000</v>
      </c>
      <c r="L19" s="32">
        <v>42051</v>
      </c>
      <c r="M19" s="16" t="s">
        <v>96</v>
      </c>
      <c r="N19" s="33" t="s">
        <v>79</v>
      </c>
      <c r="O19" s="34" t="s">
        <v>97</v>
      </c>
      <c r="P19" s="33" t="s">
        <v>98</v>
      </c>
      <c r="Q19" s="16" t="s">
        <v>99</v>
      </c>
      <c r="R19" s="33" t="s">
        <v>100</v>
      </c>
    </row>
    <row r="20" spans="1:18" ht="38.25" x14ac:dyDescent="0.2">
      <c r="A20" s="19" t="s">
        <v>71</v>
      </c>
      <c r="B20" s="19" t="s">
        <v>101</v>
      </c>
      <c r="C20" s="12" t="s">
        <v>186</v>
      </c>
      <c r="D20" s="35">
        <v>42005</v>
      </c>
      <c r="E20" s="21" t="s">
        <v>74</v>
      </c>
      <c r="F20" s="21" t="s">
        <v>102</v>
      </c>
      <c r="G20" s="21" t="s">
        <v>103</v>
      </c>
      <c r="H20" s="12" t="s">
        <v>104</v>
      </c>
      <c r="I20" s="22">
        <v>11305.99</v>
      </c>
      <c r="J20" s="22">
        <f t="shared" si="0"/>
        <v>1305.9899999999998</v>
      </c>
      <c r="K20" s="23">
        <v>10000</v>
      </c>
      <c r="L20" s="24">
        <v>42051</v>
      </c>
      <c r="M20" s="21" t="s">
        <v>78</v>
      </c>
      <c r="N20" s="25" t="s">
        <v>79</v>
      </c>
      <c r="O20" s="36" t="s">
        <v>105</v>
      </c>
      <c r="P20" s="27" t="s">
        <v>106</v>
      </c>
      <c r="Q20" s="21" t="s">
        <v>82</v>
      </c>
      <c r="R20" s="21" t="s">
        <v>107</v>
      </c>
    </row>
    <row r="21" spans="1:18" ht="63.75" x14ac:dyDescent="0.2">
      <c r="A21" s="19" t="s">
        <v>71</v>
      </c>
      <c r="B21" s="19" t="s">
        <v>108</v>
      </c>
      <c r="C21" s="12" t="s">
        <v>186</v>
      </c>
      <c r="D21" s="35">
        <v>41275</v>
      </c>
      <c r="E21" s="21" t="s">
        <v>74</v>
      </c>
      <c r="F21" s="21" t="s">
        <v>109</v>
      </c>
      <c r="G21" s="21" t="s">
        <v>110</v>
      </c>
      <c r="H21" s="12" t="s">
        <v>111</v>
      </c>
      <c r="I21" s="22">
        <v>56172.800000000003</v>
      </c>
      <c r="J21" s="22">
        <f t="shared" si="0"/>
        <v>13172.800000000003</v>
      </c>
      <c r="K21" s="23">
        <v>43000</v>
      </c>
      <c r="L21" s="37">
        <v>42051</v>
      </c>
      <c r="M21" s="29" t="s">
        <v>112</v>
      </c>
      <c r="N21" s="38" t="s">
        <v>79</v>
      </c>
      <c r="O21" s="39" t="s">
        <v>113</v>
      </c>
      <c r="P21" s="39" t="s">
        <v>114</v>
      </c>
      <c r="Q21" s="29" t="s">
        <v>82</v>
      </c>
      <c r="R21" s="38" t="s">
        <v>115</v>
      </c>
    </row>
    <row r="22" spans="1:18" ht="38.25" x14ac:dyDescent="0.2">
      <c r="A22" s="40" t="s">
        <v>71</v>
      </c>
      <c r="B22" s="40" t="s">
        <v>116</v>
      </c>
      <c r="C22" s="75" t="s">
        <v>186</v>
      </c>
      <c r="D22" s="35">
        <v>41275</v>
      </c>
      <c r="E22" s="21" t="s">
        <v>74</v>
      </c>
      <c r="F22" s="41" t="s">
        <v>117</v>
      </c>
      <c r="G22" s="41" t="s">
        <v>118</v>
      </c>
      <c r="H22" s="75" t="s">
        <v>119</v>
      </c>
      <c r="I22" s="13">
        <v>34744.230000000003</v>
      </c>
      <c r="J22" s="13">
        <f t="shared" si="0"/>
        <v>6744.23</v>
      </c>
      <c r="K22" s="14">
        <v>28000.000000000004</v>
      </c>
      <c r="L22" s="42">
        <v>42051</v>
      </c>
      <c r="M22" s="21" t="s">
        <v>120</v>
      </c>
      <c r="N22" s="25" t="s">
        <v>79</v>
      </c>
      <c r="O22" s="43" t="s">
        <v>121</v>
      </c>
      <c r="P22" s="27" t="s">
        <v>122</v>
      </c>
      <c r="Q22" s="21" t="s">
        <v>82</v>
      </c>
      <c r="R22" s="43" t="s">
        <v>123</v>
      </c>
    </row>
    <row r="23" spans="1:18" ht="51" x14ac:dyDescent="0.2">
      <c r="A23" s="44" t="s">
        <v>71</v>
      </c>
      <c r="B23" s="44" t="s">
        <v>124</v>
      </c>
      <c r="C23" s="44" t="s">
        <v>186</v>
      </c>
      <c r="D23" s="10">
        <v>41275</v>
      </c>
      <c r="E23" s="45" t="s">
        <v>74</v>
      </c>
      <c r="F23" s="46" t="s">
        <v>125</v>
      </c>
      <c r="G23" s="46" t="s">
        <v>126</v>
      </c>
      <c r="H23" s="44" t="s">
        <v>127</v>
      </c>
      <c r="I23" s="22">
        <v>34744.230000000003</v>
      </c>
      <c r="J23" s="22">
        <f t="shared" si="0"/>
        <v>6744.23</v>
      </c>
      <c r="K23" s="23">
        <v>28000.000000000004</v>
      </c>
      <c r="L23" s="47">
        <v>42051</v>
      </c>
      <c r="M23" s="48" t="s">
        <v>128</v>
      </c>
      <c r="N23" s="49" t="s">
        <v>79</v>
      </c>
      <c r="O23" s="50" t="s">
        <v>129</v>
      </c>
      <c r="P23" s="51" t="s">
        <v>130</v>
      </c>
      <c r="Q23" s="11" t="s">
        <v>82</v>
      </c>
      <c r="R23" s="50" t="s">
        <v>131</v>
      </c>
    </row>
    <row r="24" spans="1:18" ht="51" x14ac:dyDescent="0.2">
      <c r="A24" s="44" t="s">
        <v>71</v>
      </c>
      <c r="B24" s="44" t="s">
        <v>132</v>
      </c>
      <c r="C24" s="44" t="s">
        <v>186</v>
      </c>
      <c r="D24" s="20">
        <v>41306</v>
      </c>
      <c r="E24" s="52" t="s">
        <v>74</v>
      </c>
      <c r="F24" s="46" t="s">
        <v>133</v>
      </c>
      <c r="G24" s="46" t="s">
        <v>134</v>
      </c>
      <c r="H24" s="44" t="s">
        <v>135</v>
      </c>
      <c r="I24" s="22">
        <v>26728.73</v>
      </c>
      <c r="J24" s="22">
        <f t="shared" si="0"/>
        <v>4728.7299999999996</v>
      </c>
      <c r="K24" s="23">
        <v>22000</v>
      </c>
      <c r="L24" s="47">
        <v>42051</v>
      </c>
      <c r="M24" s="53"/>
      <c r="N24" s="54" t="s">
        <v>79</v>
      </c>
      <c r="O24" s="50" t="s">
        <v>136</v>
      </c>
      <c r="P24" s="55" t="s">
        <v>137</v>
      </c>
      <c r="Q24" s="21" t="s">
        <v>82</v>
      </c>
      <c r="R24" s="50" t="s">
        <v>138</v>
      </c>
    </row>
    <row r="25" spans="1:18" ht="39.75" x14ac:dyDescent="0.3">
      <c r="A25" s="44" t="s">
        <v>71</v>
      </c>
      <c r="B25" s="44" t="s">
        <v>139</v>
      </c>
      <c r="C25" s="44" t="s">
        <v>186</v>
      </c>
      <c r="D25" s="71">
        <v>41365</v>
      </c>
      <c r="E25" s="56" t="s">
        <v>74</v>
      </c>
      <c r="F25" s="46" t="s">
        <v>140</v>
      </c>
      <c r="G25" s="46" t="s">
        <v>141</v>
      </c>
      <c r="H25" s="44" t="s">
        <v>142</v>
      </c>
      <c r="I25" s="22">
        <v>26728.73</v>
      </c>
      <c r="J25" s="22">
        <f t="shared" si="0"/>
        <v>4728.7299999999996</v>
      </c>
      <c r="K25" s="23">
        <v>22000</v>
      </c>
      <c r="L25" s="47">
        <v>42024</v>
      </c>
      <c r="M25" s="57" t="s">
        <v>143</v>
      </c>
      <c r="N25" s="58" t="s">
        <v>79</v>
      </c>
      <c r="O25" s="59" t="s">
        <v>144</v>
      </c>
      <c r="P25" s="60" t="s">
        <v>145</v>
      </c>
      <c r="Q25" s="29" t="s">
        <v>146</v>
      </c>
      <c r="R25" s="50" t="s">
        <v>147</v>
      </c>
    </row>
    <row r="26" spans="1:18" ht="52.5" x14ac:dyDescent="0.3">
      <c r="A26" s="61" t="s">
        <v>71</v>
      </c>
      <c r="B26" s="61" t="s">
        <v>148</v>
      </c>
      <c r="C26" s="61" t="s">
        <v>186</v>
      </c>
      <c r="D26" s="20">
        <v>42019</v>
      </c>
      <c r="E26" s="52" t="s">
        <v>74</v>
      </c>
      <c r="F26" s="62" t="s">
        <v>149</v>
      </c>
      <c r="G26" s="62" t="s">
        <v>150</v>
      </c>
      <c r="H26" s="61" t="s">
        <v>151</v>
      </c>
      <c r="I26" s="30">
        <v>6495.8</v>
      </c>
      <c r="J26" s="30">
        <f t="shared" si="0"/>
        <v>495.80000000000018</v>
      </c>
      <c r="K26" s="31">
        <v>6000</v>
      </c>
      <c r="L26" s="63">
        <v>42055</v>
      </c>
      <c r="M26" s="53" t="s">
        <v>152</v>
      </c>
      <c r="N26" s="54" t="s">
        <v>79</v>
      </c>
      <c r="O26" s="64" t="s">
        <v>153</v>
      </c>
      <c r="P26" s="55" t="s">
        <v>154</v>
      </c>
      <c r="Q26" s="21" t="s">
        <v>155</v>
      </c>
      <c r="R26" s="65" t="s">
        <v>156</v>
      </c>
    </row>
    <row r="27" spans="1:18" ht="38.25" x14ac:dyDescent="0.2">
      <c r="A27" s="66" t="s">
        <v>71</v>
      </c>
      <c r="B27" s="66" t="s">
        <v>157</v>
      </c>
      <c r="C27" s="66" t="s">
        <v>186</v>
      </c>
      <c r="D27" s="20">
        <v>41275</v>
      </c>
      <c r="E27" s="21" t="s">
        <v>74</v>
      </c>
      <c r="F27" s="16" t="s">
        <v>158</v>
      </c>
      <c r="G27" s="16" t="s">
        <v>159</v>
      </c>
      <c r="H27" s="66" t="s">
        <v>160</v>
      </c>
      <c r="I27" s="67">
        <v>26728.73</v>
      </c>
      <c r="J27" s="67">
        <f t="shared" si="0"/>
        <v>4728.7299999999996</v>
      </c>
      <c r="K27" s="68">
        <v>22000</v>
      </c>
      <c r="L27" s="32">
        <v>42048</v>
      </c>
      <c r="M27" s="21"/>
      <c r="N27" s="25" t="s">
        <v>79</v>
      </c>
      <c r="O27" s="33" t="s">
        <v>161</v>
      </c>
      <c r="P27" s="25" t="s">
        <v>162</v>
      </c>
      <c r="Q27" s="21" t="s">
        <v>82</v>
      </c>
      <c r="R27" s="33"/>
    </row>
    <row r="28" spans="1:18" ht="38.25" x14ac:dyDescent="0.2">
      <c r="A28" s="40" t="s">
        <v>71</v>
      </c>
      <c r="B28" s="40" t="s">
        <v>163</v>
      </c>
      <c r="C28" s="40" t="s">
        <v>186</v>
      </c>
      <c r="D28" s="76">
        <v>41306</v>
      </c>
      <c r="E28" s="45" t="s">
        <v>74</v>
      </c>
      <c r="F28" s="41" t="s">
        <v>164</v>
      </c>
      <c r="G28" s="41" t="s">
        <v>165</v>
      </c>
      <c r="H28" s="40" t="s">
        <v>166</v>
      </c>
      <c r="I28" s="13">
        <v>49029.95</v>
      </c>
      <c r="J28" s="13">
        <f t="shared" si="0"/>
        <v>11029.949999999997</v>
      </c>
      <c r="K28" s="14">
        <v>38000</v>
      </c>
      <c r="L28" s="42">
        <v>42054</v>
      </c>
      <c r="M28" s="48"/>
      <c r="N28" s="49" t="s">
        <v>79</v>
      </c>
      <c r="O28" s="43" t="s">
        <v>167</v>
      </c>
      <c r="P28" s="51" t="s">
        <v>168</v>
      </c>
      <c r="Q28" s="11" t="s">
        <v>169</v>
      </c>
      <c r="R28" s="43" t="s">
        <v>170</v>
      </c>
    </row>
    <row r="29" spans="1:18" ht="63.75" x14ac:dyDescent="0.2">
      <c r="A29" s="44" t="s">
        <v>71</v>
      </c>
      <c r="B29" s="44" t="s">
        <v>171</v>
      </c>
      <c r="C29" s="44" t="s">
        <v>186</v>
      </c>
      <c r="D29" s="20">
        <v>41275</v>
      </c>
      <c r="E29" s="52" t="s">
        <v>74</v>
      </c>
      <c r="F29" s="46" t="s">
        <v>172</v>
      </c>
      <c r="G29" s="46" t="s">
        <v>173</v>
      </c>
      <c r="H29" s="44" t="s">
        <v>174</v>
      </c>
      <c r="I29" s="22">
        <v>21498.6</v>
      </c>
      <c r="J29" s="22">
        <f t="shared" si="0"/>
        <v>3498.5999999999985</v>
      </c>
      <c r="K29" s="23">
        <v>18000</v>
      </c>
      <c r="L29" s="47">
        <v>42053</v>
      </c>
      <c r="M29" s="53" t="s">
        <v>128</v>
      </c>
      <c r="N29" s="54" t="s">
        <v>79</v>
      </c>
      <c r="O29" s="69" t="s">
        <v>175</v>
      </c>
      <c r="P29" s="55" t="s">
        <v>176</v>
      </c>
      <c r="Q29" s="70"/>
      <c r="R29" s="50" t="s">
        <v>177</v>
      </c>
    </row>
    <row r="30" spans="1:18" ht="38.25" x14ac:dyDescent="0.2">
      <c r="A30" s="66" t="s">
        <v>71</v>
      </c>
      <c r="B30" s="66" t="s">
        <v>178</v>
      </c>
      <c r="C30" s="66" t="s">
        <v>186</v>
      </c>
      <c r="D30" s="77">
        <v>42019</v>
      </c>
      <c r="E30" s="16" t="s">
        <v>74</v>
      </c>
      <c r="F30" s="16" t="s">
        <v>179</v>
      </c>
      <c r="G30" s="16" t="s">
        <v>180</v>
      </c>
      <c r="H30" s="66" t="s">
        <v>181</v>
      </c>
      <c r="I30" s="67">
        <v>8826.85</v>
      </c>
      <c r="J30" s="67">
        <f t="shared" si="0"/>
        <v>826.85000000000036</v>
      </c>
      <c r="K30" s="68">
        <v>8000</v>
      </c>
      <c r="L30" s="32">
        <v>42065</v>
      </c>
      <c r="M30" s="16"/>
      <c r="N30" s="33" t="s">
        <v>79</v>
      </c>
      <c r="O30" s="78" t="s">
        <v>182</v>
      </c>
      <c r="P30" s="34" t="s">
        <v>183</v>
      </c>
      <c r="Q30" s="79" t="s">
        <v>184</v>
      </c>
      <c r="R30" s="33" t="s">
        <v>185</v>
      </c>
    </row>
    <row r="31" spans="1:18" ht="63.75" x14ac:dyDescent="0.2">
      <c r="A31" s="44" t="s">
        <v>71</v>
      </c>
      <c r="B31" s="44" t="s">
        <v>187</v>
      </c>
      <c r="C31" s="44" t="s">
        <v>186</v>
      </c>
      <c r="D31" s="20">
        <v>42044</v>
      </c>
      <c r="E31" s="52" t="s">
        <v>74</v>
      </c>
      <c r="F31" s="46" t="s">
        <v>188</v>
      </c>
      <c r="G31" s="46" t="s">
        <v>189</v>
      </c>
      <c r="H31" s="44" t="s">
        <v>190</v>
      </c>
      <c r="I31" s="22">
        <v>7243.86</v>
      </c>
      <c r="J31" s="22">
        <f t="shared" si="0"/>
        <v>577.1899999999996</v>
      </c>
      <c r="K31" s="23">
        <v>6666.67</v>
      </c>
      <c r="L31" s="47">
        <v>42065</v>
      </c>
      <c r="M31" s="53" t="s">
        <v>152</v>
      </c>
      <c r="N31" s="54" t="s">
        <v>79</v>
      </c>
      <c r="O31" s="50" t="s">
        <v>191</v>
      </c>
      <c r="P31" s="55" t="s">
        <v>192</v>
      </c>
      <c r="Q31" s="70" t="s">
        <v>155</v>
      </c>
      <c r="R31" s="50" t="s">
        <v>193</v>
      </c>
    </row>
    <row r="32" spans="1:18" ht="51" x14ac:dyDescent="0.2">
      <c r="A32" s="12" t="s">
        <v>71</v>
      </c>
      <c r="B32" s="12" t="s">
        <v>194</v>
      </c>
      <c r="C32" s="12" t="s">
        <v>186</v>
      </c>
      <c r="D32" s="71">
        <v>42051</v>
      </c>
      <c r="E32" s="29" t="s">
        <v>74</v>
      </c>
      <c r="F32" s="29" t="s">
        <v>195</v>
      </c>
      <c r="G32" s="29" t="s">
        <v>196</v>
      </c>
      <c r="H32" s="12" t="s">
        <v>197</v>
      </c>
      <c r="I32" s="80">
        <v>4419.4799999999996</v>
      </c>
      <c r="J32" s="30">
        <f t="shared" si="0"/>
        <v>419.47999999999956</v>
      </c>
      <c r="K32" s="31">
        <v>4000</v>
      </c>
      <c r="L32" s="37">
        <v>42074</v>
      </c>
      <c r="M32" s="29" t="s">
        <v>152</v>
      </c>
      <c r="N32" s="38" t="s">
        <v>79</v>
      </c>
      <c r="O32" s="81" t="s">
        <v>198</v>
      </c>
      <c r="P32" s="81" t="s">
        <v>199</v>
      </c>
      <c r="Q32" s="82" t="s">
        <v>155</v>
      </c>
      <c r="R32" s="83" t="s">
        <v>200</v>
      </c>
    </row>
    <row r="33" spans="1:18" ht="51" x14ac:dyDescent="0.2">
      <c r="A33" s="66" t="s">
        <v>71</v>
      </c>
      <c r="B33" s="9" t="s">
        <v>72</v>
      </c>
      <c r="C33" s="12" t="s">
        <v>201</v>
      </c>
      <c r="D33" s="77">
        <v>41334</v>
      </c>
      <c r="E33" s="16" t="s">
        <v>74</v>
      </c>
      <c r="F33" s="21" t="s">
        <v>75</v>
      </c>
      <c r="G33" s="21" t="s">
        <v>76</v>
      </c>
      <c r="H33" s="12" t="s">
        <v>77</v>
      </c>
      <c r="I33" s="67">
        <v>21498.6</v>
      </c>
      <c r="J33" s="22">
        <f t="shared" si="0"/>
        <v>3498.5999999999985</v>
      </c>
      <c r="K33" s="68">
        <v>18000</v>
      </c>
      <c r="L33" s="32">
        <v>42076</v>
      </c>
      <c r="M33" s="16" t="s">
        <v>78</v>
      </c>
      <c r="N33" s="33" t="s">
        <v>79</v>
      </c>
      <c r="O33" s="34" t="s">
        <v>80</v>
      </c>
      <c r="P33" s="34" t="s">
        <v>81</v>
      </c>
      <c r="Q33" s="16" t="s">
        <v>82</v>
      </c>
      <c r="R33" s="34" t="s">
        <v>83</v>
      </c>
    </row>
    <row r="34" spans="1:18" ht="39.75" x14ac:dyDescent="0.3">
      <c r="A34" s="19" t="s">
        <v>71</v>
      </c>
      <c r="B34" s="9" t="s">
        <v>84</v>
      </c>
      <c r="C34" s="12" t="s">
        <v>201</v>
      </c>
      <c r="D34" s="20">
        <v>41306</v>
      </c>
      <c r="E34" s="21" t="s">
        <v>74</v>
      </c>
      <c r="F34" s="21" t="s">
        <v>85</v>
      </c>
      <c r="G34" s="21" t="s">
        <v>86</v>
      </c>
      <c r="H34" s="12" t="s">
        <v>87</v>
      </c>
      <c r="I34" s="22">
        <v>21498.6</v>
      </c>
      <c r="J34" s="22">
        <f t="shared" si="0"/>
        <v>3498.5999999999985</v>
      </c>
      <c r="K34" s="23">
        <v>18000</v>
      </c>
      <c r="L34" s="24">
        <v>42076</v>
      </c>
      <c r="M34" s="21" t="s">
        <v>88</v>
      </c>
      <c r="N34" s="25" t="s">
        <v>79</v>
      </c>
      <c r="O34" s="26" t="s">
        <v>89</v>
      </c>
      <c r="P34" s="27" t="s">
        <v>90</v>
      </c>
      <c r="Q34" s="21" t="s">
        <v>82</v>
      </c>
      <c r="R34" s="25" t="s">
        <v>91</v>
      </c>
    </row>
    <row r="35" spans="1:18" ht="51" x14ac:dyDescent="0.2">
      <c r="A35" s="12" t="s">
        <v>71</v>
      </c>
      <c r="B35" s="12" t="s">
        <v>92</v>
      </c>
      <c r="C35" s="12" t="s">
        <v>201</v>
      </c>
      <c r="D35" s="71">
        <v>41306</v>
      </c>
      <c r="E35" s="29" t="s">
        <v>74</v>
      </c>
      <c r="F35" s="21" t="s">
        <v>93</v>
      </c>
      <c r="G35" s="21" t="s">
        <v>94</v>
      </c>
      <c r="H35" s="12" t="s">
        <v>95</v>
      </c>
      <c r="I35" s="22">
        <v>51887.09</v>
      </c>
      <c r="J35" s="22">
        <f t="shared" si="0"/>
        <v>11887.089999999997</v>
      </c>
      <c r="K35" s="31">
        <v>40000</v>
      </c>
      <c r="L35" s="32">
        <v>42076</v>
      </c>
      <c r="M35" s="16" t="s">
        <v>96</v>
      </c>
      <c r="N35" s="33" t="s">
        <v>79</v>
      </c>
      <c r="O35" s="34" t="s">
        <v>97</v>
      </c>
      <c r="P35" s="33" t="s">
        <v>98</v>
      </c>
      <c r="Q35" s="16" t="s">
        <v>99</v>
      </c>
      <c r="R35" s="33" t="s">
        <v>100</v>
      </c>
    </row>
    <row r="36" spans="1:18" ht="38.25" x14ac:dyDescent="0.2">
      <c r="A36" s="19" t="s">
        <v>71</v>
      </c>
      <c r="B36" s="19" t="s">
        <v>101</v>
      </c>
      <c r="C36" s="12" t="s">
        <v>201</v>
      </c>
      <c r="D36" s="20">
        <v>42005</v>
      </c>
      <c r="E36" s="21" t="s">
        <v>74</v>
      </c>
      <c r="F36" s="21" t="s">
        <v>102</v>
      </c>
      <c r="G36" s="21" t="s">
        <v>103</v>
      </c>
      <c r="H36" s="12" t="s">
        <v>104</v>
      </c>
      <c r="I36" s="22">
        <v>11305.99</v>
      </c>
      <c r="J36" s="22">
        <f t="shared" si="0"/>
        <v>1305.9899999999998</v>
      </c>
      <c r="K36" s="23">
        <v>10000</v>
      </c>
      <c r="L36" s="24">
        <v>42076</v>
      </c>
      <c r="M36" s="21" t="s">
        <v>78</v>
      </c>
      <c r="N36" s="25" t="s">
        <v>79</v>
      </c>
      <c r="O36" s="36" t="s">
        <v>105</v>
      </c>
      <c r="P36" s="27" t="s">
        <v>106</v>
      </c>
      <c r="Q36" s="21" t="s">
        <v>82</v>
      </c>
      <c r="R36" s="21" t="s">
        <v>107</v>
      </c>
    </row>
    <row r="37" spans="1:18" ht="63.75" x14ac:dyDescent="0.2">
      <c r="A37" s="19" t="s">
        <v>71</v>
      </c>
      <c r="B37" s="9" t="s">
        <v>108</v>
      </c>
      <c r="C37" s="12" t="s">
        <v>201</v>
      </c>
      <c r="D37" s="20">
        <v>41275</v>
      </c>
      <c r="E37" s="21" t="s">
        <v>74</v>
      </c>
      <c r="F37" s="21" t="s">
        <v>109</v>
      </c>
      <c r="G37" s="21" t="s">
        <v>110</v>
      </c>
      <c r="H37" s="12" t="s">
        <v>111</v>
      </c>
      <c r="I37" s="22">
        <v>56172.800000000003</v>
      </c>
      <c r="J37" s="22">
        <f t="shared" si="0"/>
        <v>13172.800000000003</v>
      </c>
      <c r="K37" s="23">
        <v>43000</v>
      </c>
      <c r="L37" s="37">
        <v>42076</v>
      </c>
      <c r="M37" s="29" t="s">
        <v>112</v>
      </c>
      <c r="N37" s="38" t="s">
        <v>79</v>
      </c>
      <c r="O37" s="39" t="s">
        <v>113</v>
      </c>
      <c r="P37" s="39" t="s">
        <v>114</v>
      </c>
      <c r="Q37" s="29" t="s">
        <v>82</v>
      </c>
      <c r="R37" s="38" t="s">
        <v>115</v>
      </c>
    </row>
    <row r="38" spans="1:18" ht="38.25" x14ac:dyDescent="0.2">
      <c r="A38" s="40" t="s">
        <v>71</v>
      </c>
      <c r="B38" s="40" t="s">
        <v>116</v>
      </c>
      <c r="C38" s="75" t="s">
        <v>201</v>
      </c>
      <c r="D38" s="20">
        <v>41275</v>
      </c>
      <c r="E38" s="21" t="s">
        <v>74</v>
      </c>
      <c r="F38" s="41" t="s">
        <v>117</v>
      </c>
      <c r="G38" s="41" t="s">
        <v>118</v>
      </c>
      <c r="H38" s="75" t="s">
        <v>119</v>
      </c>
      <c r="I38" s="13">
        <v>34744.230000000003</v>
      </c>
      <c r="J38" s="13">
        <f t="shared" si="0"/>
        <v>6744.23</v>
      </c>
      <c r="K38" s="14">
        <v>28000.000000000004</v>
      </c>
      <c r="L38" s="42">
        <v>42076</v>
      </c>
      <c r="M38" s="21" t="s">
        <v>120</v>
      </c>
      <c r="N38" s="25" t="s">
        <v>79</v>
      </c>
      <c r="O38" s="43" t="s">
        <v>121</v>
      </c>
      <c r="P38" s="27" t="s">
        <v>122</v>
      </c>
      <c r="Q38" s="21" t="s">
        <v>82</v>
      </c>
      <c r="R38" s="43" t="s">
        <v>123</v>
      </c>
    </row>
    <row r="39" spans="1:18" ht="51" x14ac:dyDescent="0.2">
      <c r="A39" s="44" t="s">
        <v>71</v>
      </c>
      <c r="B39" s="44" t="s">
        <v>124</v>
      </c>
      <c r="C39" s="44" t="s">
        <v>201</v>
      </c>
      <c r="D39" s="76">
        <v>41275</v>
      </c>
      <c r="E39" s="45" t="s">
        <v>74</v>
      </c>
      <c r="F39" s="46" t="s">
        <v>125</v>
      </c>
      <c r="G39" s="46" t="s">
        <v>126</v>
      </c>
      <c r="H39" s="44" t="s">
        <v>127</v>
      </c>
      <c r="I39" s="22">
        <v>34744.230000000003</v>
      </c>
      <c r="J39" s="22">
        <f t="shared" si="0"/>
        <v>6744.23</v>
      </c>
      <c r="K39" s="23">
        <v>28000.000000000004</v>
      </c>
      <c r="L39" s="47">
        <v>42076</v>
      </c>
      <c r="M39" s="48" t="s">
        <v>128</v>
      </c>
      <c r="N39" s="49" t="s">
        <v>79</v>
      </c>
      <c r="O39" s="50" t="s">
        <v>129</v>
      </c>
      <c r="P39" s="51" t="s">
        <v>130</v>
      </c>
      <c r="Q39" s="11" t="s">
        <v>82</v>
      </c>
      <c r="R39" s="50" t="s">
        <v>131</v>
      </c>
    </row>
    <row r="40" spans="1:18" ht="51" x14ac:dyDescent="0.2">
      <c r="A40" s="44" t="s">
        <v>71</v>
      </c>
      <c r="B40" s="44" t="s">
        <v>132</v>
      </c>
      <c r="C40" s="44" t="s">
        <v>201</v>
      </c>
      <c r="D40" s="76">
        <v>41306</v>
      </c>
      <c r="E40" s="45" t="s">
        <v>74</v>
      </c>
      <c r="F40" s="46" t="s">
        <v>133</v>
      </c>
      <c r="G40" s="46" t="s">
        <v>134</v>
      </c>
      <c r="H40" s="44" t="s">
        <v>135</v>
      </c>
      <c r="I40" s="22">
        <v>26728.73</v>
      </c>
      <c r="J40" s="22">
        <f t="shared" si="0"/>
        <v>4728.7299999999996</v>
      </c>
      <c r="K40" s="23">
        <v>22000</v>
      </c>
      <c r="L40" s="47">
        <v>42076</v>
      </c>
      <c r="M40" s="48"/>
      <c r="N40" s="49" t="s">
        <v>79</v>
      </c>
      <c r="O40" s="50" t="s">
        <v>136</v>
      </c>
      <c r="P40" s="51" t="s">
        <v>137</v>
      </c>
      <c r="Q40" s="11" t="s">
        <v>82</v>
      </c>
      <c r="R40" s="50" t="s">
        <v>138</v>
      </c>
    </row>
    <row r="41" spans="1:18" ht="39.75" x14ac:dyDescent="0.3">
      <c r="A41" s="44" t="s">
        <v>71</v>
      </c>
      <c r="B41" s="44" t="s">
        <v>139</v>
      </c>
      <c r="C41" s="44" t="s">
        <v>201</v>
      </c>
      <c r="D41" s="20">
        <v>41365</v>
      </c>
      <c r="E41" s="52" t="s">
        <v>74</v>
      </c>
      <c r="F41" s="46" t="s">
        <v>140</v>
      </c>
      <c r="G41" s="46" t="s">
        <v>141</v>
      </c>
      <c r="H41" s="44" t="s">
        <v>142</v>
      </c>
      <c r="I41" s="22">
        <v>26728.73</v>
      </c>
      <c r="J41" s="22">
        <f t="shared" si="0"/>
        <v>4728.7299999999996</v>
      </c>
      <c r="K41" s="23">
        <v>22000</v>
      </c>
      <c r="L41" s="47">
        <v>42076</v>
      </c>
      <c r="M41" s="53" t="s">
        <v>143</v>
      </c>
      <c r="N41" s="54" t="s">
        <v>79</v>
      </c>
      <c r="O41" s="59" t="s">
        <v>144</v>
      </c>
      <c r="P41" s="55" t="s">
        <v>145</v>
      </c>
      <c r="Q41" s="21" t="s">
        <v>146</v>
      </c>
      <c r="R41" s="50" t="s">
        <v>147</v>
      </c>
    </row>
    <row r="42" spans="1:18" ht="52.5" x14ac:dyDescent="0.3">
      <c r="A42" s="61" t="s">
        <v>71</v>
      </c>
      <c r="B42" s="61" t="s">
        <v>148</v>
      </c>
      <c r="C42" s="61" t="s">
        <v>201</v>
      </c>
      <c r="D42" s="71">
        <v>42019</v>
      </c>
      <c r="E42" s="56" t="s">
        <v>74</v>
      </c>
      <c r="F42" s="62" t="s">
        <v>149</v>
      </c>
      <c r="G42" s="62" t="s">
        <v>150</v>
      </c>
      <c r="H42" s="61" t="s">
        <v>151</v>
      </c>
      <c r="I42" s="30">
        <v>6495.8</v>
      </c>
      <c r="J42" s="30">
        <f t="shared" si="0"/>
        <v>495.80000000000018</v>
      </c>
      <c r="K42" s="31">
        <v>6000</v>
      </c>
      <c r="L42" s="63">
        <v>42076</v>
      </c>
      <c r="M42" s="57" t="s">
        <v>152</v>
      </c>
      <c r="N42" s="58" t="s">
        <v>79</v>
      </c>
      <c r="O42" s="64" t="s">
        <v>153</v>
      </c>
      <c r="P42" s="60" t="s">
        <v>154</v>
      </c>
      <c r="Q42" s="29" t="s">
        <v>155</v>
      </c>
      <c r="R42" s="65" t="s">
        <v>156</v>
      </c>
    </row>
    <row r="43" spans="1:18" ht="38.25" x14ac:dyDescent="0.2">
      <c r="A43" s="66" t="s">
        <v>71</v>
      </c>
      <c r="B43" s="66" t="s">
        <v>157</v>
      </c>
      <c r="C43" s="66" t="s">
        <v>201</v>
      </c>
      <c r="D43" s="20">
        <v>41275</v>
      </c>
      <c r="E43" s="21" t="s">
        <v>74</v>
      </c>
      <c r="F43" s="16" t="s">
        <v>158</v>
      </c>
      <c r="G43" s="16" t="s">
        <v>159</v>
      </c>
      <c r="H43" s="66" t="s">
        <v>160</v>
      </c>
      <c r="I43" s="67">
        <v>26728.73</v>
      </c>
      <c r="J43" s="67">
        <f t="shared" si="0"/>
        <v>4728.7299999999996</v>
      </c>
      <c r="K43" s="68">
        <v>22000</v>
      </c>
      <c r="L43" s="32">
        <v>42076</v>
      </c>
      <c r="M43" s="21"/>
      <c r="N43" s="25" t="s">
        <v>79</v>
      </c>
      <c r="O43" s="33" t="s">
        <v>161</v>
      </c>
      <c r="P43" s="25" t="s">
        <v>162</v>
      </c>
      <c r="Q43" s="21" t="s">
        <v>82</v>
      </c>
      <c r="R43" s="33"/>
    </row>
    <row r="44" spans="1:18" ht="38.25" x14ac:dyDescent="0.2">
      <c r="A44" s="40" t="s">
        <v>71</v>
      </c>
      <c r="B44" s="40" t="s">
        <v>163</v>
      </c>
      <c r="C44" s="40" t="s">
        <v>201</v>
      </c>
      <c r="D44" s="76">
        <v>41306</v>
      </c>
      <c r="E44" s="45" t="s">
        <v>74</v>
      </c>
      <c r="F44" s="41" t="s">
        <v>164</v>
      </c>
      <c r="G44" s="41" t="s">
        <v>165</v>
      </c>
      <c r="H44" s="40" t="s">
        <v>166</v>
      </c>
      <c r="I44" s="13">
        <v>49029.95</v>
      </c>
      <c r="J44" s="13">
        <f t="shared" si="0"/>
        <v>11029.949999999997</v>
      </c>
      <c r="K44" s="14">
        <v>38000</v>
      </c>
      <c r="L44" s="42">
        <v>42067</v>
      </c>
      <c r="M44" s="48"/>
      <c r="N44" s="49" t="s">
        <v>79</v>
      </c>
      <c r="O44" s="43" t="s">
        <v>167</v>
      </c>
      <c r="P44" s="51" t="s">
        <v>168</v>
      </c>
      <c r="Q44" s="11" t="s">
        <v>169</v>
      </c>
      <c r="R44" s="43" t="s">
        <v>170</v>
      </c>
    </row>
    <row r="45" spans="1:18" ht="63.75" x14ac:dyDescent="0.2">
      <c r="A45" s="44" t="s">
        <v>71</v>
      </c>
      <c r="B45" s="44" t="s">
        <v>171</v>
      </c>
      <c r="C45" s="44" t="s">
        <v>201</v>
      </c>
      <c r="D45" s="20">
        <v>41275</v>
      </c>
      <c r="E45" s="52" t="s">
        <v>74</v>
      </c>
      <c r="F45" s="46" t="s">
        <v>172</v>
      </c>
      <c r="G45" s="46" t="s">
        <v>173</v>
      </c>
      <c r="H45" s="44" t="s">
        <v>174</v>
      </c>
      <c r="I45" s="22">
        <v>21498.6</v>
      </c>
      <c r="J45" s="22">
        <f t="shared" si="0"/>
        <v>3498.5999999999985</v>
      </c>
      <c r="K45" s="23">
        <v>18000</v>
      </c>
      <c r="L45" s="47">
        <v>42076</v>
      </c>
      <c r="M45" s="53" t="s">
        <v>128</v>
      </c>
      <c r="N45" s="54" t="s">
        <v>79</v>
      </c>
      <c r="O45" s="69" t="s">
        <v>175</v>
      </c>
      <c r="P45" s="55" t="s">
        <v>176</v>
      </c>
      <c r="Q45" s="70"/>
      <c r="R45" s="50" t="s">
        <v>177</v>
      </c>
    </row>
    <row r="46" spans="1:18" ht="38.25" x14ac:dyDescent="0.2">
      <c r="A46" s="84" t="s">
        <v>71</v>
      </c>
      <c r="B46" s="12" t="s">
        <v>202</v>
      </c>
      <c r="C46" s="12" t="s">
        <v>201</v>
      </c>
      <c r="D46" s="85">
        <v>41342</v>
      </c>
      <c r="E46" s="29" t="s">
        <v>74</v>
      </c>
      <c r="F46" s="29" t="s">
        <v>117</v>
      </c>
      <c r="G46" s="29" t="s">
        <v>203</v>
      </c>
      <c r="H46" s="12" t="s">
        <v>204</v>
      </c>
      <c r="I46" s="30">
        <v>6767.37</v>
      </c>
      <c r="J46" s="30">
        <f t="shared" si="0"/>
        <v>525.43000000000029</v>
      </c>
      <c r="K46" s="30">
        <v>6241.94</v>
      </c>
      <c r="L46" s="37">
        <v>42094</v>
      </c>
      <c r="M46" s="29" t="s">
        <v>205</v>
      </c>
      <c r="N46" s="38" t="s">
        <v>79</v>
      </c>
      <c r="O46" s="29" t="s">
        <v>206</v>
      </c>
      <c r="P46" s="39" t="s">
        <v>207</v>
      </c>
      <c r="Q46" s="29" t="s">
        <v>208</v>
      </c>
      <c r="R46" s="38" t="s">
        <v>209</v>
      </c>
    </row>
    <row r="47" spans="1:18" ht="38.25" x14ac:dyDescent="0.2">
      <c r="A47" s="84" t="s">
        <v>71</v>
      </c>
      <c r="B47" s="19" t="s">
        <v>210</v>
      </c>
      <c r="C47" s="12" t="s">
        <v>201</v>
      </c>
      <c r="D47" s="86">
        <v>42064</v>
      </c>
      <c r="E47" s="16" t="s">
        <v>74</v>
      </c>
      <c r="F47" s="21" t="s">
        <v>211</v>
      </c>
      <c r="G47" s="21" t="s">
        <v>212</v>
      </c>
      <c r="H47" s="12" t="s">
        <v>213</v>
      </c>
      <c r="I47" s="22">
        <v>21498.75</v>
      </c>
      <c r="J47" s="22">
        <f t="shared" si="0"/>
        <v>3498.75</v>
      </c>
      <c r="K47" s="22">
        <v>18000</v>
      </c>
      <c r="L47" s="32">
        <v>42094</v>
      </c>
      <c r="M47" s="66"/>
      <c r="N47" s="33" t="s">
        <v>79</v>
      </c>
      <c r="O47" s="66" t="s">
        <v>214</v>
      </c>
      <c r="P47" s="34" t="s">
        <v>215</v>
      </c>
      <c r="Q47" s="16" t="s">
        <v>82</v>
      </c>
      <c r="R47" s="33" t="s">
        <v>216</v>
      </c>
    </row>
    <row r="48" spans="1:18" ht="38.25" x14ac:dyDescent="0.2">
      <c r="A48" s="87" t="s">
        <v>71</v>
      </c>
      <c r="B48" s="19" t="s">
        <v>217</v>
      </c>
      <c r="C48" s="12" t="s">
        <v>201</v>
      </c>
      <c r="D48" s="88">
        <v>42073</v>
      </c>
      <c r="E48" s="11" t="s">
        <v>74</v>
      </c>
      <c r="F48" s="21" t="s">
        <v>218</v>
      </c>
      <c r="G48" s="21" t="s">
        <v>219</v>
      </c>
      <c r="H48" s="12" t="s">
        <v>220</v>
      </c>
      <c r="I48" s="22">
        <v>8667.93</v>
      </c>
      <c r="J48" s="22">
        <f t="shared" si="0"/>
        <v>798.45000000000073</v>
      </c>
      <c r="K48" s="22">
        <v>7869.48</v>
      </c>
      <c r="L48" s="22">
        <v>42094</v>
      </c>
      <c r="M48" s="9" t="s">
        <v>221</v>
      </c>
      <c r="N48" s="17" t="s">
        <v>79</v>
      </c>
      <c r="O48" s="22" t="s">
        <v>222</v>
      </c>
      <c r="P48" s="22" t="s">
        <v>223</v>
      </c>
      <c r="Q48" s="22" t="s">
        <v>224</v>
      </c>
      <c r="R48" s="22" t="s">
        <v>225</v>
      </c>
    </row>
    <row r="49" spans="1:18" ht="51" x14ac:dyDescent="0.2">
      <c r="A49" s="89" t="s">
        <v>71</v>
      </c>
      <c r="B49" s="19" t="s">
        <v>226</v>
      </c>
      <c r="C49" s="12" t="s">
        <v>201</v>
      </c>
      <c r="D49" s="90">
        <v>42072</v>
      </c>
      <c r="E49" s="21" t="s">
        <v>74</v>
      </c>
      <c r="F49" s="21" t="s">
        <v>227</v>
      </c>
      <c r="G49" s="21" t="s">
        <v>228</v>
      </c>
      <c r="H49" s="12" t="s">
        <v>229</v>
      </c>
      <c r="I49" s="22">
        <v>8667.7900000000009</v>
      </c>
      <c r="J49" s="22">
        <f t="shared" si="0"/>
        <v>798.31000000000131</v>
      </c>
      <c r="K49" s="22">
        <v>7869.48</v>
      </c>
      <c r="L49" s="24">
        <v>42094</v>
      </c>
      <c r="M49" s="21" t="s">
        <v>143</v>
      </c>
      <c r="N49" s="25" t="s">
        <v>79</v>
      </c>
      <c r="O49" s="21" t="s">
        <v>230</v>
      </c>
      <c r="P49" s="27" t="s">
        <v>231</v>
      </c>
      <c r="Q49" s="21" t="s">
        <v>155</v>
      </c>
      <c r="R49" s="25" t="s">
        <v>232</v>
      </c>
    </row>
    <row r="50" spans="1:18" ht="51" x14ac:dyDescent="0.2">
      <c r="A50" s="84" t="s">
        <v>71</v>
      </c>
      <c r="B50" s="9" t="s">
        <v>233</v>
      </c>
      <c r="C50" s="66" t="s">
        <v>201</v>
      </c>
      <c r="D50" s="86">
        <v>42072</v>
      </c>
      <c r="E50" s="16" t="s">
        <v>74</v>
      </c>
      <c r="F50" s="11" t="s">
        <v>234</v>
      </c>
      <c r="G50" s="11" t="s">
        <v>195</v>
      </c>
      <c r="H50" s="66" t="s">
        <v>235</v>
      </c>
      <c r="I50" s="13">
        <v>6767.33</v>
      </c>
      <c r="J50" s="13">
        <f t="shared" si="0"/>
        <v>525.42000000000007</v>
      </c>
      <c r="K50" s="13">
        <v>6241.91</v>
      </c>
      <c r="L50" s="32">
        <v>42094</v>
      </c>
      <c r="M50" s="16" t="s">
        <v>143</v>
      </c>
      <c r="N50" s="33" t="s">
        <v>79</v>
      </c>
      <c r="O50" s="84" t="s">
        <v>236</v>
      </c>
      <c r="P50" s="78" t="s">
        <v>237</v>
      </c>
      <c r="Q50" s="66" t="s">
        <v>82</v>
      </c>
      <c r="R50" s="34" t="s">
        <v>232</v>
      </c>
    </row>
    <row r="51" spans="1:18" ht="63.75" x14ac:dyDescent="0.2">
      <c r="A51" s="46" t="s">
        <v>71</v>
      </c>
      <c r="B51" s="44" t="s">
        <v>187</v>
      </c>
      <c r="C51" s="44" t="s">
        <v>201</v>
      </c>
      <c r="D51" s="20">
        <v>42044</v>
      </c>
      <c r="E51" s="52" t="s">
        <v>74</v>
      </c>
      <c r="F51" s="46" t="s">
        <v>188</v>
      </c>
      <c r="G51" s="46" t="s">
        <v>189</v>
      </c>
      <c r="H51" s="44" t="s">
        <v>190</v>
      </c>
      <c r="I51" s="22">
        <v>11305.99</v>
      </c>
      <c r="J51" s="22">
        <f t="shared" si="0"/>
        <v>1305.9899999999998</v>
      </c>
      <c r="K51" s="22">
        <v>10000</v>
      </c>
      <c r="L51" s="44"/>
      <c r="M51" s="53" t="s">
        <v>152</v>
      </c>
      <c r="N51" s="54" t="s">
        <v>79</v>
      </c>
      <c r="O51" s="50" t="s">
        <v>191</v>
      </c>
      <c r="P51" s="55" t="s">
        <v>192</v>
      </c>
      <c r="Q51" s="70" t="s">
        <v>155</v>
      </c>
      <c r="R51" s="50" t="s">
        <v>193</v>
      </c>
    </row>
    <row r="52" spans="1:18" ht="38.25" x14ac:dyDescent="0.2">
      <c r="A52" s="84" t="s">
        <v>71</v>
      </c>
      <c r="B52" s="12" t="s">
        <v>178</v>
      </c>
      <c r="C52" s="12" t="s">
        <v>201</v>
      </c>
      <c r="D52" s="71">
        <v>42019</v>
      </c>
      <c r="E52" s="29" t="s">
        <v>74</v>
      </c>
      <c r="F52" s="29" t="s">
        <v>179</v>
      </c>
      <c r="G52" s="29" t="s">
        <v>180</v>
      </c>
      <c r="H52" s="12" t="s">
        <v>181</v>
      </c>
      <c r="I52" s="30">
        <v>8826.85</v>
      </c>
      <c r="J52" s="30">
        <f t="shared" si="0"/>
        <v>826.85000000000036</v>
      </c>
      <c r="K52" s="30">
        <v>8000</v>
      </c>
      <c r="L52" s="37">
        <v>42076</v>
      </c>
      <c r="M52" s="12"/>
      <c r="N52" s="38" t="s">
        <v>79</v>
      </c>
      <c r="O52" s="73" t="s">
        <v>182</v>
      </c>
      <c r="P52" s="39" t="s">
        <v>183</v>
      </c>
      <c r="Q52" s="74" t="s">
        <v>184</v>
      </c>
      <c r="R52" s="38" t="s">
        <v>185</v>
      </c>
    </row>
    <row r="53" spans="1:18" ht="51" x14ac:dyDescent="0.2">
      <c r="A53" s="84" t="s">
        <v>71</v>
      </c>
      <c r="B53" s="19" t="s">
        <v>238</v>
      </c>
      <c r="C53" s="12" t="s">
        <v>201</v>
      </c>
      <c r="D53" s="88">
        <v>42065</v>
      </c>
      <c r="E53" s="11" t="s">
        <v>74</v>
      </c>
      <c r="F53" s="21" t="s">
        <v>239</v>
      </c>
      <c r="G53" s="21" t="s">
        <v>179</v>
      </c>
      <c r="H53" s="12" t="s">
        <v>240</v>
      </c>
      <c r="I53" s="22">
        <v>13849.23</v>
      </c>
      <c r="J53" s="22">
        <f t="shared" si="0"/>
        <v>1849.2299999999996</v>
      </c>
      <c r="K53" s="22">
        <v>12000</v>
      </c>
      <c r="L53" s="15">
        <v>42076</v>
      </c>
      <c r="M53" s="11" t="s">
        <v>120</v>
      </c>
      <c r="N53" s="17" t="s">
        <v>79</v>
      </c>
      <c r="O53" s="11" t="s">
        <v>241</v>
      </c>
      <c r="P53" s="18" t="s">
        <v>242</v>
      </c>
      <c r="Q53" s="11" t="s">
        <v>243</v>
      </c>
      <c r="R53" s="17" t="s">
        <v>244</v>
      </c>
    </row>
    <row r="54" spans="1:18" ht="51" x14ac:dyDescent="0.2">
      <c r="A54" s="19" t="s">
        <v>71</v>
      </c>
      <c r="B54" s="19" t="s">
        <v>194</v>
      </c>
      <c r="C54" s="12" t="s">
        <v>201</v>
      </c>
      <c r="D54" s="20">
        <v>42051</v>
      </c>
      <c r="E54" s="21" t="s">
        <v>74</v>
      </c>
      <c r="F54" s="21" t="s">
        <v>195</v>
      </c>
      <c r="G54" s="21" t="s">
        <v>196</v>
      </c>
      <c r="H54" s="12" t="s">
        <v>197</v>
      </c>
      <c r="I54" s="22">
        <v>8826.85</v>
      </c>
      <c r="J54" s="22">
        <f t="shared" si="0"/>
        <v>826.85000000000036</v>
      </c>
      <c r="K54" s="22">
        <v>8000</v>
      </c>
      <c r="L54" s="24">
        <v>42074</v>
      </c>
      <c r="M54" s="21" t="s">
        <v>152</v>
      </c>
      <c r="N54" s="25" t="s">
        <v>79</v>
      </c>
      <c r="O54" s="91" t="s">
        <v>198</v>
      </c>
      <c r="P54" s="91" t="s">
        <v>199</v>
      </c>
      <c r="Q54" s="92" t="s">
        <v>155</v>
      </c>
      <c r="R54" s="93" t="s">
        <v>200</v>
      </c>
    </row>
    <row r="55" spans="1:18" ht="51" x14ac:dyDescent="0.2">
      <c r="A55" s="19" t="s">
        <v>71</v>
      </c>
      <c r="B55" s="19" t="s">
        <v>245</v>
      </c>
      <c r="C55" s="12" t="s">
        <v>201</v>
      </c>
      <c r="D55" s="85">
        <v>42075</v>
      </c>
      <c r="E55" s="29" t="s">
        <v>74</v>
      </c>
      <c r="F55" s="21" t="s">
        <v>246</v>
      </c>
      <c r="G55" s="21" t="s">
        <v>110</v>
      </c>
      <c r="H55" s="12" t="s">
        <v>247</v>
      </c>
      <c r="I55" s="22">
        <v>11776.05</v>
      </c>
      <c r="J55" s="22">
        <f t="shared" si="0"/>
        <v>1406.3999999999996</v>
      </c>
      <c r="K55" s="22">
        <v>10369.65</v>
      </c>
      <c r="L55" s="37">
        <v>42101</v>
      </c>
      <c r="M55" s="29" t="s">
        <v>248</v>
      </c>
      <c r="N55" s="38" t="s">
        <v>79</v>
      </c>
      <c r="O55" s="29" t="s">
        <v>249</v>
      </c>
      <c r="P55" s="39" t="s">
        <v>250</v>
      </c>
      <c r="Q55" s="29" t="s">
        <v>251</v>
      </c>
      <c r="R55" s="38" t="s">
        <v>252</v>
      </c>
    </row>
    <row r="56" spans="1:18" ht="51" x14ac:dyDescent="0.2">
      <c r="A56" s="19" t="s">
        <v>71</v>
      </c>
      <c r="B56" s="9" t="s">
        <v>72</v>
      </c>
      <c r="C56" s="12" t="s">
        <v>253</v>
      </c>
      <c r="D56" s="77">
        <v>41334</v>
      </c>
      <c r="E56" s="16" t="s">
        <v>74</v>
      </c>
      <c r="F56" s="21" t="s">
        <v>75</v>
      </c>
      <c r="G56" s="21" t="s">
        <v>76</v>
      </c>
      <c r="H56" s="12" t="s">
        <v>77</v>
      </c>
      <c r="I56" s="22">
        <v>26728.73</v>
      </c>
      <c r="J56" s="22">
        <f t="shared" si="0"/>
        <v>4728.7299999999996</v>
      </c>
      <c r="K56" s="22">
        <v>22000</v>
      </c>
      <c r="L56" s="32">
        <v>42109</v>
      </c>
      <c r="M56" s="16" t="s">
        <v>78</v>
      </c>
      <c r="N56" s="33" t="s">
        <v>79</v>
      </c>
      <c r="O56" s="34" t="s">
        <v>80</v>
      </c>
      <c r="P56" s="34" t="s">
        <v>81</v>
      </c>
      <c r="Q56" s="16" t="s">
        <v>82</v>
      </c>
      <c r="R56" s="34" t="s">
        <v>83</v>
      </c>
    </row>
    <row r="57" spans="1:18" ht="39.75" x14ac:dyDescent="0.3">
      <c r="A57" s="19" t="s">
        <v>71</v>
      </c>
      <c r="B57" s="9" t="s">
        <v>84</v>
      </c>
      <c r="C57" s="12" t="s">
        <v>253</v>
      </c>
      <c r="D57" s="20">
        <v>41306</v>
      </c>
      <c r="E57" s="21" t="s">
        <v>74</v>
      </c>
      <c r="F57" s="21" t="s">
        <v>85</v>
      </c>
      <c r="G57" s="21" t="s">
        <v>86</v>
      </c>
      <c r="H57" s="12" t="s">
        <v>87</v>
      </c>
      <c r="I57" s="22">
        <v>21498.6</v>
      </c>
      <c r="J57" s="22">
        <f t="shared" si="0"/>
        <v>3498.5999999999985</v>
      </c>
      <c r="K57" s="22">
        <v>18000</v>
      </c>
      <c r="L57" s="24">
        <v>42109</v>
      </c>
      <c r="M57" s="21" t="s">
        <v>88</v>
      </c>
      <c r="N57" s="25" t="s">
        <v>79</v>
      </c>
      <c r="O57" s="26" t="s">
        <v>89</v>
      </c>
      <c r="P57" s="27" t="s">
        <v>90</v>
      </c>
      <c r="Q57" s="21" t="s">
        <v>82</v>
      </c>
      <c r="R57" s="25" t="s">
        <v>91</v>
      </c>
    </row>
    <row r="58" spans="1:18" ht="51" x14ac:dyDescent="0.2">
      <c r="A58" s="19" t="s">
        <v>71</v>
      </c>
      <c r="B58" s="12" t="s">
        <v>92</v>
      </c>
      <c r="C58" s="12" t="s">
        <v>253</v>
      </c>
      <c r="D58" s="71">
        <v>41306</v>
      </c>
      <c r="E58" s="29" t="s">
        <v>74</v>
      </c>
      <c r="F58" s="21" t="s">
        <v>93</v>
      </c>
      <c r="G58" s="21" t="s">
        <v>94</v>
      </c>
      <c r="H58" s="12" t="s">
        <v>95</v>
      </c>
      <c r="I58" s="22">
        <v>51887.09</v>
      </c>
      <c r="J58" s="22">
        <f t="shared" si="0"/>
        <v>11887.089999999997</v>
      </c>
      <c r="K58" s="22">
        <v>40000</v>
      </c>
      <c r="L58" s="32">
        <v>42109</v>
      </c>
      <c r="M58" s="16" t="s">
        <v>96</v>
      </c>
      <c r="N58" s="33" t="s">
        <v>79</v>
      </c>
      <c r="O58" s="34" t="s">
        <v>97</v>
      </c>
      <c r="P58" s="33" t="s">
        <v>98</v>
      </c>
      <c r="Q58" s="16" t="s">
        <v>99</v>
      </c>
      <c r="R58" s="33" t="s">
        <v>100</v>
      </c>
    </row>
    <row r="59" spans="1:18" ht="38.25" x14ac:dyDescent="0.2">
      <c r="A59" s="19" t="s">
        <v>71</v>
      </c>
      <c r="B59" s="19" t="s">
        <v>101</v>
      </c>
      <c r="C59" s="12" t="s">
        <v>253</v>
      </c>
      <c r="D59" s="20">
        <v>42005</v>
      </c>
      <c r="E59" s="21" t="s">
        <v>74</v>
      </c>
      <c r="F59" s="21" t="s">
        <v>102</v>
      </c>
      <c r="G59" s="21" t="s">
        <v>103</v>
      </c>
      <c r="H59" s="12" t="s">
        <v>104</v>
      </c>
      <c r="I59" s="22">
        <v>11305.99</v>
      </c>
      <c r="J59" s="22">
        <f t="shared" si="0"/>
        <v>1305.9899999999998</v>
      </c>
      <c r="K59" s="22">
        <v>10000</v>
      </c>
      <c r="L59" s="24">
        <v>42109</v>
      </c>
      <c r="M59" s="21" t="s">
        <v>78</v>
      </c>
      <c r="N59" s="25" t="s">
        <v>79</v>
      </c>
      <c r="O59" s="36" t="s">
        <v>105</v>
      </c>
      <c r="P59" s="27" t="s">
        <v>106</v>
      </c>
      <c r="Q59" s="21" t="s">
        <v>82</v>
      </c>
      <c r="R59" s="21" t="s">
        <v>107</v>
      </c>
    </row>
    <row r="60" spans="1:18" ht="63.75" x14ac:dyDescent="0.2">
      <c r="A60" s="19" t="s">
        <v>71</v>
      </c>
      <c r="B60" s="9" t="s">
        <v>108</v>
      </c>
      <c r="C60" s="12" t="s">
        <v>253</v>
      </c>
      <c r="D60" s="76">
        <v>41275</v>
      </c>
      <c r="E60" s="11" t="s">
        <v>74</v>
      </c>
      <c r="F60" s="21" t="s">
        <v>109</v>
      </c>
      <c r="G60" s="21" t="s">
        <v>110</v>
      </c>
      <c r="H60" s="12" t="s">
        <v>111</v>
      </c>
      <c r="I60" s="22">
        <v>56172.800000000003</v>
      </c>
      <c r="J60" s="22">
        <f t="shared" si="0"/>
        <v>13172.800000000003</v>
      </c>
      <c r="K60" s="22">
        <v>43000</v>
      </c>
      <c r="L60" s="32">
        <v>42109</v>
      </c>
      <c r="M60" s="16" t="s">
        <v>112</v>
      </c>
      <c r="N60" s="33" t="s">
        <v>79</v>
      </c>
      <c r="O60" s="34" t="s">
        <v>113</v>
      </c>
      <c r="P60" s="34" t="s">
        <v>114</v>
      </c>
      <c r="Q60" s="16" t="s">
        <v>82</v>
      </c>
      <c r="R60" s="33" t="s">
        <v>115</v>
      </c>
    </row>
    <row r="61" spans="1:18" ht="38.25" x14ac:dyDescent="0.2">
      <c r="A61" s="40" t="s">
        <v>71</v>
      </c>
      <c r="B61" s="40" t="s">
        <v>116</v>
      </c>
      <c r="C61" s="75" t="s">
        <v>253</v>
      </c>
      <c r="D61" s="20">
        <v>41275</v>
      </c>
      <c r="E61" s="21" t="s">
        <v>74</v>
      </c>
      <c r="F61" s="41" t="s">
        <v>117</v>
      </c>
      <c r="G61" s="41" t="s">
        <v>118</v>
      </c>
      <c r="H61" s="75" t="s">
        <v>119</v>
      </c>
      <c r="I61" s="13">
        <v>34744.230000000003</v>
      </c>
      <c r="J61" s="13">
        <f t="shared" si="0"/>
        <v>6744.23</v>
      </c>
      <c r="K61" s="13">
        <v>28000.000000000004</v>
      </c>
      <c r="L61" s="42">
        <v>42109</v>
      </c>
      <c r="M61" s="21" t="s">
        <v>120</v>
      </c>
      <c r="N61" s="25" t="s">
        <v>79</v>
      </c>
      <c r="O61" s="43" t="s">
        <v>121</v>
      </c>
      <c r="P61" s="27" t="s">
        <v>122</v>
      </c>
      <c r="Q61" s="21" t="s">
        <v>82</v>
      </c>
      <c r="R61" s="43" t="s">
        <v>123</v>
      </c>
    </row>
    <row r="62" spans="1:18" ht="51" x14ac:dyDescent="0.2">
      <c r="A62" s="44" t="s">
        <v>71</v>
      </c>
      <c r="B62" s="44" t="s">
        <v>124</v>
      </c>
      <c r="C62" s="44" t="s">
        <v>253</v>
      </c>
      <c r="D62" s="77">
        <v>41275</v>
      </c>
      <c r="E62" s="94" t="s">
        <v>74</v>
      </c>
      <c r="F62" s="46" t="s">
        <v>125</v>
      </c>
      <c r="G62" s="46" t="s">
        <v>126</v>
      </c>
      <c r="H62" s="44" t="s">
        <v>127</v>
      </c>
      <c r="I62" s="22">
        <v>34744.230000000003</v>
      </c>
      <c r="J62" s="22">
        <f t="shared" si="0"/>
        <v>6744.23</v>
      </c>
      <c r="K62" s="22">
        <v>28000.000000000004</v>
      </c>
      <c r="L62" s="47">
        <v>42109</v>
      </c>
      <c r="M62" s="95" t="s">
        <v>128</v>
      </c>
      <c r="N62" s="96" t="s">
        <v>79</v>
      </c>
      <c r="O62" s="50" t="s">
        <v>129</v>
      </c>
      <c r="P62" s="97" t="s">
        <v>130</v>
      </c>
      <c r="Q62" s="16" t="s">
        <v>82</v>
      </c>
      <c r="R62" s="50" t="s">
        <v>131</v>
      </c>
    </row>
    <row r="63" spans="1:18" ht="51" x14ac:dyDescent="0.2">
      <c r="A63" s="44" t="s">
        <v>71</v>
      </c>
      <c r="B63" s="44" t="s">
        <v>132</v>
      </c>
      <c r="C63" s="44" t="s">
        <v>253</v>
      </c>
      <c r="D63" s="76">
        <v>41306</v>
      </c>
      <c r="E63" s="45" t="s">
        <v>74</v>
      </c>
      <c r="F63" s="46" t="s">
        <v>133</v>
      </c>
      <c r="G63" s="46" t="s">
        <v>134</v>
      </c>
      <c r="H63" s="44" t="s">
        <v>135</v>
      </c>
      <c r="I63" s="22">
        <v>26728.73</v>
      </c>
      <c r="J63" s="22">
        <f t="shared" si="0"/>
        <v>4728.7299999999996</v>
      </c>
      <c r="K63" s="22">
        <v>22000</v>
      </c>
      <c r="L63" s="47">
        <v>42109</v>
      </c>
      <c r="M63" s="48"/>
      <c r="N63" s="49" t="s">
        <v>79</v>
      </c>
      <c r="O63" s="50" t="s">
        <v>136</v>
      </c>
      <c r="P63" s="51" t="s">
        <v>137</v>
      </c>
      <c r="Q63" s="11" t="s">
        <v>82</v>
      </c>
      <c r="R63" s="50" t="s">
        <v>138</v>
      </c>
    </row>
    <row r="64" spans="1:18" ht="39.75" x14ac:dyDescent="0.3">
      <c r="A64" s="44" t="s">
        <v>71</v>
      </c>
      <c r="B64" s="44" t="s">
        <v>139</v>
      </c>
      <c r="C64" s="44" t="s">
        <v>253</v>
      </c>
      <c r="D64" s="20">
        <v>41365</v>
      </c>
      <c r="E64" s="52" t="s">
        <v>74</v>
      </c>
      <c r="F64" s="46" t="s">
        <v>140</v>
      </c>
      <c r="G64" s="46" t="s">
        <v>141</v>
      </c>
      <c r="H64" s="44" t="s">
        <v>142</v>
      </c>
      <c r="I64" s="22">
        <v>34744.230000000003</v>
      </c>
      <c r="J64" s="22">
        <f t="shared" si="0"/>
        <v>6744.2300000000032</v>
      </c>
      <c r="K64" s="22">
        <v>28000</v>
      </c>
      <c r="L64" s="47">
        <v>42109</v>
      </c>
      <c r="M64" s="53" t="s">
        <v>143</v>
      </c>
      <c r="N64" s="54" t="s">
        <v>79</v>
      </c>
      <c r="O64" s="59" t="s">
        <v>144</v>
      </c>
      <c r="P64" s="55" t="s">
        <v>145</v>
      </c>
      <c r="Q64" s="21" t="s">
        <v>146</v>
      </c>
      <c r="R64" s="50" t="s">
        <v>147</v>
      </c>
    </row>
    <row r="65" spans="1:18" ht="52.5" x14ac:dyDescent="0.3">
      <c r="A65" s="61" t="s">
        <v>71</v>
      </c>
      <c r="B65" s="61" t="s">
        <v>148</v>
      </c>
      <c r="C65" s="61" t="s">
        <v>253</v>
      </c>
      <c r="D65" s="71">
        <v>42019</v>
      </c>
      <c r="E65" s="56" t="s">
        <v>74</v>
      </c>
      <c r="F65" s="62" t="s">
        <v>149</v>
      </c>
      <c r="G65" s="62" t="s">
        <v>150</v>
      </c>
      <c r="H65" s="61" t="s">
        <v>151</v>
      </c>
      <c r="I65" s="30">
        <v>6495.8</v>
      </c>
      <c r="J65" s="30">
        <f t="shared" si="0"/>
        <v>495.80000000000018</v>
      </c>
      <c r="K65" s="30">
        <v>6000</v>
      </c>
      <c r="L65" s="63">
        <v>42109</v>
      </c>
      <c r="M65" s="57" t="s">
        <v>152</v>
      </c>
      <c r="N65" s="58" t="s">
        <v>79</v>
      </c>
      <c r="O65" s="64" t="s">
        <v>153</v>
      </c>
      <c r="P65" s="60" t="s">
        <v>154</v>
      </c>
      <c r="Q65" s="29" t="s">
        <v>155</v>
      </c>
      <c r="R65" s="65" t="s">
        <v>156</v>
      </c>
    </row>
    <row r="66" spans="1:18" ht="38.25" x14ac:dyDescent="0.2">
      <c r="A66" s="66" t="s">
        <v>71</v>
      </c>
      <c r="B66" s="66" t="s">
        <v>157</v>
      </c>
      <c r="C66" s="66" t="s">
        <v>253</v>
      </c>
      <c r="D66" s="20">
        <v>41275</v>
      </c>
      <c r="E66" s="21" t="s">
        <v>74</v>
      </c>
      <c r="F66" s="16" t="s">
        <v>158</v>
      </c>
      <c r="G66" s="16" t="s">
        <v>159</v>
      </c>
      <c r="H66" s="66" t="s">
        <v>160</v>
      </c>
      <c r="I66" s="67">
        <v>26728.73</v>
      </c>
      <c r="J66" s="67">
        <f t="shared" si="0"/>
        <v>4728.7299999999996</v>
      </c>
      <c r="K66" s="67">
        <v>22000</v>
      </c>
      <c r="L66" s="32">
        <v>42109</v>
      </c>
      <c r="M66" s="21"/>
      <c r="N66" s="25" t="s">
        <v>79</v>
      </c>
      <c r="O66" s="33" t="s">
        <v>161</v>
      </c>
      <c r="P66" s="25" t="s">
        <v>162</v>
      </c>
      <c r="Q66" s="21" t="s">
        <v>82</v>
      </c>
      <c r="R66" s="33"/>
    </row>
    <row r="67" spans="1:18" ht="38.25" x14ac:dyDescent="0.2">
      <c r="A67" s="40" t="s">
        <v>71</v>
      </c>
      <c r="B67" s="40" t="s">
        <v>163</v>
      </c>
      <c r="C67" s="40" t="s">
        <v>253</v>
      </c>
      <c r="D67" s="76">
        <v>41306</v>
      </c>
      <c r="E67" s="45" t="s">
        <v>74</v>
      </c>
      <c r="F67" s="41" t="s">
        <v>164</v>
      </c>
      <c r="G67" s="41" t="s">
        <v>165</v>
      </c>
      <c r="H67" s="40" t="s">
        <v>166</v>
      </c>
      <c r="I67" s="13">
        <v>49029.95</v>
      </c>
      <c r="J67" s="13">
        <f t="shared" si="0"/>
        <v>11029.949999999997</v>
      </c>
      <c r="K67" s="13">
        <v>38000</v>
      </c>
      <c r="L67" s="42">
        <v>42109</v>
      </c>
      <c r="M67" s="48"/>
      <c r="N67" s="49" t="s">
        <v>79</v>
      </c>
      <c r="O67" s="43" t="s">
        <v>167</v>
      </c>
      <c r="P67" s="51" t="s">
        <v>168</v>
      </c>
      <c r="Q67" s="11" t="s">
        <v>169</v>
      </c>
      <c r="R67" s="43" t="s">
        <v>170</v>
      </c>
    </row>
    <row r="68" spans="1:18" ht="63.75" x14ac:dyDescent="0.2">
      <c r="A68" s="44" t="s">
        <v>71</v>
      </c>
      <c r="B68" s="44" t="s">
        <v>171</v>
      </c>
      <c r="C68" s="44" t="s">
        <v>253</v>
      </c>
      <c r="D68" s="20">
        <v>41275</v>
      </c>
      <c r="E68" s="52" t="s">
        <v>74</v>
      </c>
      <c r="F68" s="46" t="s">
        <v>172</v>
      </c>
      <c r="G68" s="46" t="s">
        <v>173</v>
      </c>
      <c r="H68" s="44" t="s">
        <v>174</v>
      </c>
      <c r="I68" s="22">
        <v>21498.6</v>
      </c>
      <c r="J68" s="22">
        <f t="shared" ref="J68:J131" si="1">I68-K68</f>
        <v>3498.5999999999985</v>
      </c>
      <c r="K68" s="22">
        <v>18000</v>
      </c>
      <c r="L68" s="47">
        <v>42109</v>
      </c>
      <c r="M68" s="53" t="s">
        <v>128</v>
      </c>
      <c r="N68" s="54" t="s">
        <v>79</v>
      </c>
      <c r="O68" s="69" t="s">
        <v>175</v>
      </c>
      <c r="P68" s="55" t="s">
        <v>176</v>
      </c>
      <c r="Q68" s="70"/>
      <c r="R68" s="50" t="s">
        <v>177</v>
      </c>
    </row>
    <row r="69" spans="1:18" ht="38.25" x14ac:dyDescent="0.2">
      <c r="A69" s="12" t="s">
        <v>71</v>
      </c>
      <c r="B69" s="12" t="s">
        <v>202</v>
      </c>
      <c r="C69" s="12" t="s">
        <v>253</v>
      </c>
      <c r="D69" s="85">
        <v>41342</v>
      </c>
      <c r="E69" s="29" t="s">
        <v>74</v>
      </c>
      <c r="F69" s="29" t="s">
        <v>117</v>
      </c>
      <c r="G69" s="29" t="s">
        <v>203</v>
      </c>
      <c r="H69" s="12" t="s">
        <v>204</v>
      </c>
      <c r="I69" s="30">
        <v>8826.85</v>
      </c>
      <c r="J69" s="30">
        <f t="shared" si="1"/>
        <v>826.85000000000036</v>
      </c>
      <c r="K69" s="30">
        <v>8000</v>
      </c>
      <c r="L69" s="37">
        <v>42109</v>
      </c>
      <c r="M69" s="29" t="s">
        <v>205</v>
      </c>
      <c r="N69" s="38" t="s">
        <v>79</v>
      </c>
      <c r="O69" s="29" t="s">
        <v>206</v>
      </c>
      <c r="P69" s="39" t="s">
        <v>207</v>
      </c>
      <c r="Q69" s="29" t="s">
        <v>208</v>
      </c>
      <c r="R69" s="38" t="s">
        <v>209</v>
      </c>
    </row>
    <row r="70" spans="1:18" ht="38.25" x14ac:dyDescent="0.2">
      <c r="A70" s="19" t="s">
        <v>71</v>
      </c>
      <c r="B70" s="19" t="s">
        <v>210</v>
      </c>
      <c r="C70" s="12" t="s">
        <v>253</v>
      </c>
      <c r="D70" s="86">
        <v>42064</v>
      </c>
      <c r="E70" s="16" t="s">
        <v>74</v>
      </c>
      <c r="F70" s="21" t="s">
        <v>211</v>
      </c>
      <c r="G70" s="21" t="s">
        <v>212</v>
      </c>
      <c r="H70" s="12" t="s">
        <v>213</v>
      </c>
      <c r="I70" s="22">
        <v>21498.6</v>
      </c>
      <c r="J70" s="22">
        <f t="shared" si="1"/>
        <v>3498.5999999999985</v>
      </c>
      <c r="K70" s="22">
        <v>18000</v>
      </c>
      <c r="L70" s="32">
        <v>42109</v>
      </c>
      <c r="M70" s="66"/>
      <c r="N70" s="33" t="s">
        <v>79</v>
      </c>
      <c r="O70" s="66" t="s">
        <v>214</v>
      </c>
      <c r="P70" s="34" t="s">
        <v>215</v>
      </c>
      <c r="Q70" s="16" t="s">
        <v>82</v>
      </c>
      <c r="R70" s="33" t="s">
        <v>216</v>
      </c>
    </row>
    <row r="71" spans="1:18" ht="51" x14ac:dyDescent="0.2">
      <c r="A71" s="19" t="s">
        <v>71</v>
      </c>
      <c r="B71" s="19" t="s">
        <v>226</v>
      </c>
      <c r="C71" s="12" t="s">
        <v>253</v>
      </c>
      <c r="D71" s="90">
        <v>42072</v>
      </c>
      <c r="E71" s="21" t="s">
        <v>74</v>
      </c>
      <c r="F71" s="21" t="s">
        <v>227</v>
      </c>
      <c r="G71" s="21" t="s">
        <v>228</v>
      </c>
      <c r="H71" s="12" t="s">
        <v>229</v>
      </c>
      <c r="I71" s="22">
        <v>11305.99</v>
      </c>
      <c r="J71" s="22">
        <f t="shared" si="1"/>
        <v>1305.9899999999998</v>
      </c>
      <c r="K71" s="22">
        <v>10000</v>
      </c>
      <c r="L71" s="24">
        <v>42109</v>
      </c>
      <c r="M71" s="21" t="s">
        <v>143</v>
      </c>
      <c r="N71" s="25" t="s">
        <v>79</v>
      </c>
      <c r="O71" s="21" t="s">
        <v>230</v>
      </c>
      <c r="P71" s="27" t="s">
        <v>231</v>
      </c>
      <c r="Q71" s="21" t="s">
        <v>155</v>
      </c>
      <c r="R71" s="25" t="s">
        <v>232</v>
      </c>
    </row>
    <row r="72" spans="1:18" ht="51" x14ac:dyDescent="0.2">
      <c r="A72" s="9" t="s">
        <v>71</v>
      </c>
      <c r="B72" s="9" t="s">
        <v>233</v>
      </c>
      <c r="C72" s="66" t="s">
        <v>253</v>
      </c>
      <c r="D72" s="86">
        <v>42072</v>
      </c>
      <c r="E72" s="16" t="s">
        <v>74</v>
      </c>
      <c r="F72" s="11" t="s">
        <v>234</v>
      </c>
      <c r="G72" s="11" t="s">
        <v>195</v>
      </c>
      <c r="H72" s="66" t="s">
        <v>235</v>
      </c>
      <c r="I72" s="13">
        <v>8826.85</v>
      </c>
      <c r="J72" s="13">
        <f t="shared" si="1"/>
        <v>826.85000000000036</v>
      </c>
      <c r="K72" s="13">
        <v>8000</v>
      </c>
      <c r="L72" s="32">
        <v>42109</v>
      </c>
      <c r="M72" s="16" t="s">
        <v>143</v>
      </c>
      <c r="N72" s="33" t="s">
        <v>79</v>
      </c>
      <c r="O72" s="84" t="s">
        <v>236</v>
      </c>
      <c r="P72" s="78" t="s">
        <v>237</v>
      </c>
      <c r="Q72" s="66" t="s">
        <v>82</v>
      </c>
      <c r="R72" s="34" t="s">
        <v>232</v>
      </c>
    </row>
    <row r="73" spans="1:18" ht="63.75" x14ac:dyDescent="0.2">
      <c r="A73" s="44" t="s">
        <v>71</v>
      </c>
      <c r="B73" s="44" t="s">
        <v>187</v>
      </c>
      <c r="C73" s="44" t="s">
        <v>253</v>
      </c>
      <c r="D73" s="20">
        <v>42044</v>
      </c>
      <c r="E73" s="52" t="s">
        <v>74</v>
      </c>
      <c r="F73" s="46" t="s">
        <v>188</v>
      </c>
      <c r="G73" s="46" t="s">
        <v>189</v>
      </c>
      <c r="H73" s="44" t="s">
        <v>190</v>
      </c>
      <c r="I73" s="22">
        <v>11305.99</v>
      </c>
      <c r="J73" s="22">
        <f t="shared" si="1"/>
        <v>1305.9899999999998</v>
      </c>
      <c r="K73" s="22">
        <v>10000</v>
      </c>
      <c r="L73" s="47">
        <v>42109</v>
      </c>
      <c r="M73" s="53" t="s">
        <v>152</v>
      </c>
      <c r="N73" s="54" t="s">
        <v>79</v>
      </c>
      <c r="O73" s="50" t="s">
        <v>191</v>
      </c>
      <c r="P73" s="55" t="s">
        <v>192</v>
      </c>
      <c r="Q73" s="70" t="s">
        <v>155</v>
      </c>
      <c r="R73" s="50" t="s">
        <v>193</v>
      </c>
    </row>
    <row r="74" spans="1:18" ht="38.25" x14ac:dyDescent="0.2">
      <c r="A74" s="12" t="s">
        <v>71</v>
      </c>
      <c r="B74" s="12" t="s">
        <v>178</v>
      </c>
      <c r="C74" s="12" t="s">
        <v>253</v>
      </c>
      <c r="D74" s="71">
        <v>42019</v>
      </c>
      <c r="E74" s="29" t="s">
        <v>74</v>
      </c>
      <c r="F74" s="29" t="s">
        <v>179</v>
      </c>
      <c r="G74" s="29" t="s">
        <v>180</v>
      </c>
      <c r="H74" s="12" t="s">
        <v>181</v>
      </c>
      <c r="I74" s="30">
        <v>8826.85</v>
      </c>
      <c r="J74" s="30">
        <f t="shared" si="1"/>
        <v>826.85000000000036</v>
      </c>
      <c r="K74" s="30">
        <v>8000</v>
      </c>
      <c r="L74" s="37">
        <v>42109</v>
      </c>
      <c r="M74" s="12"/>
      <c r="N74" s="38" t="s">
        <v>79</v>
      </c>
      <c r="O74" s="73" t="s">
        <v>182</v>
      </c>
      <c r="P74" s="39" t="s">
        <v>183</v>
      </c>
      <c r="Q74" s="74" t="s">
        <v>184</v>
      </c>
      <c r="R74" s="38" t="s">
        <v>185</v>
      </c>
    </row>
    <row r="75" spans="1:18" ht="51" x14ac:dyDescent="0.2">
      <c r="A75" s="19" t="s">
        <v>71</v>
      </c>
      <c r="B75" s="19" t="s">
        <v>238</v>
      </c>
      <c r="C75" s="12" t="s">
        <v>253</v>
      </c>
      <c r="D75" s="88">
        <v>42065</v>
      </c>
      <c r="E75" s="11" t="s">
        <v>74</v>
      </c>
      <c r="F75" s="21" t="s">
        <v>239</v>
      </c>
      <c r="G75" s="21" t="s">
        <v>179</v>
      </c>
      <c r="H75" s="12" t="s">
        <v>240</v>
      </c>
      <c r="I75" s="22">
        <v>13849.23</v>
      </c>
      <c r="J75" s="22">
        <f t="shared" si="1"/>
        <v>1849.2299999999996</v>
      </c>
      <c r="K75" s="22">
        <v>12000</v>
      </c>
      <c r="L75" s="15">
        <v>42109</v>
      </c>
      <c r="M75" s="11" t="s">
        <v>120</v>
      </c>
      <c r="N75" s="17" t="s">
        <v>79</v>
      </c>
      <c r="O75" s="11" t="s">
        <v>241</v>
      </c>
      <c r="P75" s="18" t="s">
        <v>242</v>
      </c>
      <c r="Q75" s="11" t="s">
        <v>243</v>
      </c>
      <c r="R75" s="17" t="s">
        <v>244</v>
      </c>
    </row>
    <row r="76" spans="1:18" ht="51" x14ac:dyDescent="0.2">
      <c r="A76" s="19" t="s">
        <v>71</v>
      </c>
      <c r="B76" s="19" t="s">
        <v>194</v>
      </c>
      <c r="C76" s="12" t="s">
        <v>253</v>
      </c>
      <c r="D76" s="20">
        <v>42051</v>
      </c>
      <c r="E76" s="21" t="s">
        <v>74</v>
      </c>
      <c r="F76" s="21" t="s">
        <v>195</v>
      </c>
      <c r="G76" s="21" t="s">
        <v>196</v>
      </c>
      <c r="H76" s="12" t="s">
        <v>197</v>
      </c>
      <c r="I76" s="22">
        <v>8826.85</v>
      </c>
      <c r="J76" s="22">
        <f t="shared" si="1"/>
        <v>826.85000000000036</v>
      </c>
      <c r="K76" s="22">
        <v>8000</v>
      </c>
      <c r="L76" s="24">
        <v>42109</v>
      </c>
      <c r="M76" s="21" t="s">
        <v>152</v>
      </c>
      <c r="N76" s="25" t="s">
        <v>79</v>
      </c>
      <c r="O76" s="91" t="s">
        <v>198</v>
      </c>
      <c r="P76" s="91" t="s">
        <v>199</v>
      </c>
      <c r="Q76" s="92" t="s">
        <v>155</v>
      </c>
      <c r="R76" s="93" t="s">
        <v>200</v>
      </c>
    </row>
    <row r="77" spans="1:18" ht="51" x14ac:dyDescent="0.2">
      <c r="A77" s="19" t="s">
        <v>71</v>
      </c>
      <c r="B77" s="19" t="s">
        <v>245</v>
      </c>
      <c r="C77" s="12" t="s">
        <v>253</v>
      </c>
      <c r="D77" s="85">
        <v>42075</v>
      </c>
      <c r="E77" s="29" t="s">
        <v>74</v>
      </c>
      <c r="F77" s="21" t="s">
        <v>246</v>
      </c>
      <c r="G77" s="21" t="s">
        <v>110</v>
      </c>
      <c r="H77" s="12" t="s">
        <v>247</v>
      </c>
      <c r="I77" s="22">
        <v>17664.080000000002</v>
      </c>
      <c r="J77" s="22">
        <f t="shared" si="1"/>
        <v>2664.0800000000017</v>
      </c>
      <c r="K77" s="22">
        <v>15000</v>
      </c>
      <c r="L77" s="37">
        <v>42109</v>
      </c>
      <c r="M77" s="29" t="s">
        <v>248</v>
      </c>
      <c r="N77" s="38" t="s">
        <v>79</v>
      </c>
      <c r="O77" s="29" t="s">
        <v>249</v>
      </c>
      <c r="P77" s="39" t="s">
        <v>250</v>
      </c>
      <c r="Q77" s="29" t="s">
        <v>251</v>
      </c>
      <c r="R77" s="38" t="s">
        <v>252</v>
      </c>
    </row>
    <row r="78" spans="1:18" ht="38.25" x14ac:dyDescent="0.2">
      <c r="A78" s="19" t="s">
        <v>71</v>
      </c>
      <c r="B78" s="19" t="s">
        <v>254</v>
      </c>
      <c r="C78" s="12" t="s">
        <v>253</v>
      </c>
      <c r="D78" s="90">
        <v>42095</v>
      </c>
      <c r="E78" s="21" t="s">
        <v>74</v>
      </c>
      <c r="F78" s="21" t="s">
        <v>255</v>
      </c>
      <c r="G78" s="21" t="s">
        <v>256</v>
      </c>
      <c r="H78" s="12" t="s">
        <v>257</v>
      </c>
      <c r="I78" s="22">
        <v>26728.73</v>
      </c>
      <c r="J78" s="22">
        <f t="shared" si="1"/>
        <v>4728.7299999999996</v>
      </c>
      <c r="K78" s="22">
        <v>22000</v>
      </c>
      <c r="L78" s="24">
        <v>42109</v>
      </c>
      <c r="M78" s="21" t="s">
        <v>152</v>
      </c>
      <c r="N78" s="25" t="s">
        <v>79</v>
      </c>
      <c r="O78" s="89" t="s">
        <v>258</v>
      </c>
      <c r="P78" s="89" t="s">
        <v>259</v>
      </c>
      <c r="Q78" s="89" t="s">
        <v>82</v>
      </c>
      <c r="R78" s="25" t="s">
        <v>260</v>
      </c>
    </row>
    <row r="79" spans="1:18" ht="51" x14ac:dyDescent="0.2">
      <c r="A79" s="19" t="s">
        <v>71</v>
      </c>
      <c r="B79" s="19" t="s">
        <v>261</v>
      </c>
      <c r="C79" s="12" t="s">
        <v>253</v>
      </c>
      <c r="D79" s="90">
        <v>42095</v>
      </c>
      <c r="E79" s="21" t="s">
        <v>74</v>
      </c>
      <c r="F79" s="21" t="s">
        <v>262</v>
      </c>
      <c r="G79" s="21" t="s">
        <v>263</v>
      </c>
      <c r="H79" s="12" t="s">
        <v>264</v>
      </c>
      <c r="I79" s="22">
        <v>17664.080000000002</v>
      </c>
      <c r="J79" s="22">
        <f t="shared" si="1"/>
        <v>2664.0800000000017</v>
      </c>
      <c r="K79" s="22">
        <v>15000</v>
      </c>
      <c r="L79" s="24">
        <v>42125</v>
      </c>
      <c r="M79" s="21" t="s">
        <v>152</v>
      </c>
      <c r="N79" s="25" t="s">
        <v>79</v>
      </c>
      <c r="O79" s="89" t="s">
        <v>265</v>
      </c>
      <c r="P79" s="89" t="s">
        <v>266</v>
      </c>
      <c r="Q79" s="89" t="s">
        <v>267</v>
      </c>
      <c r="R79" s="25" t="s">
        <v>200</v>
      </c>
    </row>
    <row r="80" spans="1:18" ht="38.25" x14ac:dyDescent="0.2">
      <c r="A80" s="9" t="s">
        <v>71</v>
      </c>
      <c r="B80" s="9" t="s">
        <v>268</v>
      </c>
      <c r="C80" s="66" t="s">
        <v>253</v>
      </c>
      <c r="D80" s="88">
        <v>42095</v>
      </c>
      <c r="E80" s="11" t="s">
        <v>74</v>
      </c>
      <c r="F80" s="11" t="s">
        <v>269</v>
      </c>
      <c r="G80" s="11" t="s">
        <v>270</v>
      </c>
      <c r="H80" s="66" t="s">
        <v>264</v>
      </c>
      <c r="I80" s="13">
        <v>17664.080000000002</v>
      </c>
      <c r="J80" s="13">
        <f t="shared" si="1"/>
        <v>2664.0800000000017</v>
      </c>
      <c r="K80" s="13">
        <v>15000</v>
      </c>
      <c r="L80" s="15">
        <v>42125</v>
      </c>
      <c r="M80" s="11" t="s">
        <v>152</v>
      </c>
      <c r="N80" s="17" t="s">
        <v>79</v>
      </c>
      <c r="O80" s="87" t="s">
        <v>271</v>
      </c>
      <c r="P80" s="87" t="s">
        <v>272</v>
      </c>
      <c r="Q80" s="87" t="s">
        <v>82</v>
      </c>
      <c r="R80" s="87" t="s">
        <v>152</v>
      </c>
    </row>
    <row r="81" spans="1:18" ht="52.5" x14ac:dyDescent="0.3">
      <c r="A81" s="44" t="s">
        <v>71</v>
      </c>
      <c r="B81" s="44" t="s">
        <v>273</v>
      </c>
      <c r="C81" s="44" t="s">
        <v>253</v>
      </c>
      <c r="D81" s="90">
        <v>42118</v>
      </c>
      <c r="E81" s="52" t="s">
        <v>74</v>
      </c>
      <c r="F81" s="46" t="s">
        <v>274</v>
      </c>
      <c r="G81" s="46" t="s">
        <v>275</v>
      </c>
      <c r="H81" s="44" t="s">
        <v>77</v>
      </c>
      <c r="I81" s="22">
        <v>6236.74</v>
      </c>
      <c r="J81" s="22">
        <f t="shared" si="1"/>
        <v>467.69999999999982</v>
      </c>
      <c r="K81" s="22">
        <v>5769.04</v>
      </c>
      <c r="L81" s="47">
        <v>42170</v>
      </c>
      <c r="M81" s="53" t="s">
        <v>152</v>
      </c>
      <c r="N81" s="54" t="s">
        <v>79</v>
      </c>
      <c r="O81" s="98" t="s">
        <v>276</v>
      </c>
      <c r="P81" s="53" t="s">
        <v>277</v>
      </c>
      <c r="Q81" s="21" t="s">
        <v>82</v>
      </c>
      <c r="R81" s="50" t="s">
        <v>278</v>
      </c>
    </row>
    <row r="82" spans="1:18" ht="52.5" x14ac:dyDescent="0.3">
      <c r="A82" s="44" t="s">
        <v>71</v>
      </c>
      <c r="B82" s="44" t="s">
        <v>279</v>
      </c>
      <c r="C82" s="44" t="s">
        <v>253</v>
      </c>
      <c r="D82" s="85">
        <v>42114</v>
      </c>
      <c r="E82" s="56" t="s">
        <v>74</v>
      </c>
      <c r="F82" s="46" t="s">
        <v>280</v>
      </c>
      <c r="G82" s="46" t="s">
        <v>281</v>
      </c>
      <c r="H82" s="44" t="s">
        <v>282</v>
      </c>
      <c r="I82" s="22">
        <v>4145.46</v>
      </c>
      <c r="J82" s="22">
        <f t="shared" si="1"/>
        <v>243.07999999999993</v>
      </c>
      <c r="K82" s="22">
        <v>3902.38</v>
      </c>
      <c r="L82" s="47">
        <v>42139</v>
      </c>
      <c r="M82" s="57" t="s">
        <v>152</v>
      </c>
      <c r="N82" s="58" t="s">
        <v>79</v>
      </c>
      <c r="O82" s="98" t="s">
        <v>283</v>
      </c>
      <c r="P82" s="57" t="s">
        <v>284</v>
      </c>
      <c r="Q82" s="29" t="s">
        <v>82</v>
      </c>
      <c r="R82" s="50" t="s">
        <v>285</v>
      </c>
    </row>
    <row r="83" spans="1:18" ht="51" x14ac:dyDescent="0.2">
      <c r="A83" s="12" t="s">
        <v>71</v>
      </c>
      <c r="B83" s="66" t="s">
        <v>72</v>
      </c>
      <c r="C83" s="12" t="s">
        <v>286</v>
      </c>
      <c r="D83" s="77">
        <v>41334</v>
      </c>
      <c r="E83" s="16" t="s">
        <v>74</v>
      </c>
      <c r="F83" s="29" t="s">
        <v>75</v>
      </c>
      <c r="G83" s="29" t="s">
        <v>76</v>
      </c>
      <c r="H83" s="12" t="s">
        <v>77</v>
      </c>
      <c r="I83" s="30">
        <v>26728.73</v>
      </c>
      <c r="J83" s="30">
        <f t="shared" si="1"/>
        <v>4728.7299999999996</v>
      </c>
      <c r="K83" s="30">
        <v>22000</v>
      </c>
      <c r="L83" s="99">
        <v>42139</v>
      </c>
      <c r="M83" s="16" t="s">
        <v>78</v>
      </c>
      <c r="N83" s="33" t="s">
        <v>79</v>
      </c>
      <c r="O83" s="34" t="s">
        <v>80</v>
      </c>
      <c r="P83" s="34" t="s">
        <v>81</v>
      </c>
      <c r="Q83" s="16" t="s">
        <v>82</v>
      </c>
      <c r="R83" s="34" t="s">
        <v>83</v>
      </c>
    </row>
    <row r="84" spans="1:18" ht="39.75" x14ac:dyDescent="0.3">
      <c r="A84" s="19" t="s">
        <v>71</v>
      </c>
      <c r="B84" s="9" t="s">
        <v>84</v>
      </c>
      <c r="C84" s="12" t="s">
        <v>286</v>
      </c>
      <c r="D84" s="20">
        <v>41306</v>
      </c>
      <c r="E84" s="21" t="s">
        <v>74</v>
      </c>
      <c r="F84" s="21" t="s">
        <v>85</v>
      </c>
      <c r="G84" s="21" t="s">
        <v>86</v>
      </c>
      <c r="H84" s="12" t="s">
        <v>87</v>
      </c>
      <c r="I84" s="22">
        <v>21498.6</v>
      </c>
      <c r="J84" s="22">
        <f t="shared" si="1"/>
        <v>3498.5999999999985</v>
      </c>
      <c r="K84" s="22">
        <v>18000</v>
      </c>
      <c r="L84" s="24">
        <v>42139</v>
      </c>
      <c r="M84" s="21" t="s">
        <v>88</v>
      </c>
      <c r="N84" s="25" t="s">
        <v>79</v>
      </c>
      <c r="O84" s="26" t="s">
        <v>89</v>
      </c>
      <c r="P84" s="27" t="s">
        <v>90</v>
      </c>
      <c r="Q84" s="21" t="s">
        <v>82</v>
      </c>
      <c r="R84" s="25" t="s">
        <v>91</v>
      </c>
    </row>
    <row r="85" spans="1:18" ht="51" x14ac:dyDescent="0.2">
      <c r="A85" s="19" t="s">
        <v>71</v>
      </c>
      <c r="B85" s="12" t="s">
        <v>92</v>
      </c>
      <c r="C85" s="12" t="s">
        <v>286</v>
      </c>
      <c r="D85" s="71">
        <v>41306</v>
      </c>
      <c r="E85" s="29" t="s">
        <v>74</v>
      </c>
      <c r="F85" s="21" t="s">
        <v>93</v>
      </c>
      <c r="G85" s="21" t="s">
        <v>94</v>
      </c>
      <c r="H85" s="12" t="s">
        <v>95</v>
      </c>
      <c r="I85" s="22">
        <v>51887.09</v>
      </c>
      <c r="J85" s="22">
        <f t="shared" si="1"/>
        <v>11887.089999999997</v>
      </c>
      <c r="K85" s="22">
        <v>40000</v>
      </c>
      <c r="L85" s="99">
        <v>42139</v>
      </c>
      <c r="M85" s="16" t="s">
        <v>96</v>
      </c>
      <c r="N85" s="33" t="s">
        <v>79</v>
      </c>
      <c r="O85" s="34" t="s">
        <v>97</v>
      </c>
      <c r="P85" s="33" t="s">
        <v>98</v>
      </c>
      <c r="Q85" s="16" t="s">
        <v>99</v>
      </c>
      <c r="R85" s="33" t="s">
        <v>100</v>
      </c>
    </row>
    <row r="86" spans="1:18" ht="38.25" x14ac:dyDescent="0.2">
      <c r="A86" s="19" t="s">
        <v>71</v>
      </c>
      <c r="B86" s="19" t="s">
        <v>101</v>
      </c>
      <c r="C86" s="19" t="s">
        <v>286</v>
      </c>
      <c r="D86" s="20">
        <v>42005</v>
      </c>
      <c r="E86" s="21" t="s">
        <v>74</v>
      </c>
      <c r="F86" s="21" t="s">
        <v>102</v>
      </c>
      <c r="G86" s="21" t="s">
        <v>103</v>
      </c>
      <c r="H86" s="12" t="s">
        <v>104</v>
      </c>
      <c r="I86" s="22">
        <v>11305.99</v>
      </c>
      <c r="J86" s="22">
        <f t="shared" si="1"/>
        <v>1305.9899999999998</v>
      </c>
      <c r="K86" s="22">
        <v>10000</v>
      </c>
      <c r="L86" s="24">
        <v>42139</v>
      </c>
      <c r="M86" s="21" t="s">
        <v>78</v>
      </c>
      <c r="N86" s="25" t="s">
        <v>79</v>
      </c>
      <c r="O86" s="36" t="s">
        <v>105</v>
      </c>
      <c r="P86" s="27" t="s">
        <v>106</v>
      </c>
      <c r="Q86" s="21" t="s">
        <v>82</v>
      </c>
      <c r="R86" s="21" t="s">
        <v>107</v>
      </c>
    </row>
    <row r="87" spans="1:18" ht="63.75" x14ac:dyDescent="0.2">
      <c r="A87" s="19" t="s">
        <v>71</v>
      </c>
      <c r="B87" s="9" t="s">
        <v>108</v>
      </c>
      <c r="C87" s="19" t="s">
        <v>286</v>
      </c>
      <c r="D87" s="76">
        <v>41275</v>
      </c>
      <c r="E87" s="11" t="s">
        <v>74</v>
      </c>
      <c r="F87" s="21" t="s">
        <v>109</v>
      </c>
      <c r="G87" s="21" t="s">
        <v>110</v>
      </c>
      <c r="H87" s="12" t="s">
        <v>111</v>
      </c>
      <c r="I87" s="22">
        <v>56172.800000000003</v>
      </c>
      <c r="J87" s="22">
        <f t="shared" si="1"/>
        <v>13172.800000000003</v>
      </c>
      <c r="K87" s="22">
        <v>43000</v>
      </c>
      <c r="L87" s="99">
        <v>42139</v>
      </c>
      <c r="M87" s="16" t="s">
        <v>112</v>
      </c>
      <c r="N87" s="33" t="s">
        <v>79</v>
      </c>
      <c r="O87" s="34" t="s">
        <v>113</v>
      </c>
      <c r="P87" s="34" t="s">
        <v>114</v>
      </c>
      <c r="Q87" s="16" t="s">
        <v>82</v>
      </c>
      <c r="R87" s="33" t="s">
        <v>115</v>
      </c>
    </row>
    <row r="88" spans="1:18" ht="38.25" x14ac:dyDescent="0.2">
      <c r="A88" s="40" t="s">
        <v>71</v>
      </c>
      <c r="B88" s="40" t="s">
        <v>116</v>
      </c>
      <c r="C88" s="40" t="s">
        <v>286</v>
      </c>
      <c r="D88" s="20">
        <v>41275</v>
      </c>
      <c r="E88" s="21" t="s">
        <v>74</v>
      </c>
      <c r="F88" s="41" t="s">
        <v>117</v>
      </c>
      <c r="G88" s="41" t="s">
        <v>118</v>
      </c>
      <c r="H88" s="75" t="s">
        <v>119</v>
      </c>
      <c r="I88" s="13">
        <v>34744.230000000003</v>
      </c>
      <c r="J88" s="13">
        <f t="shared" si="1"/>
        <v>6744.23</v>
      </c>
      <c r="K88" s="13">
        <v>28000.000000000004</v>
      </c>
      <c r="L88" s="42">
        <v>42139</v>
      </c>
      <c r="M88" s="21" t="s">
        <v>120</v>
      </c>
      <c r="N88" s="25" t="s">
        <v>79</v>
      </c>
      <c r="O88" s="43" t="s">
        <v>121</v>
      </c>
      <c r="P88" s="27" t="s">
        <v>122</v>
      </c>
      <c r="Q88" s="21" t="s">
        <v>82</v>
      </c>
      <c r="R88" s="43" t="s">
        <v>123</v>
      </c>
    </row>
    <row r="89" spans="1:18" ht="51" x14ac:dyDescent="0.2">
      <c r="A89" s="44" t="s">
        <v>71</v>
      </c>
      <c r="B89" s="44" t="s">
        <v>124</v>
      </c>
      <c r="C89" s="44" t="s">
        <v>286</v>
      </c>
      <c r="D89" s="77">
        <v>41275</v>
      </c>
      <c r="E89" s="94" t="s">
        <v>74</v>
      </c>
      <c r="F89" s="46" t="s">
        <v>125</v>
      </c>
      <c r="G89" s="46" t="s">
        <v>126</v>
      </c>
      <c r="H89" s="44" t="s">
        <v>127</v>
      </c>
      <c r="I89" s="22">
        <v>34744.230000000003</v>
      </c>
      <c r="J89" s="22">
        <f t="shared" si="1"/>
        <v>6744.23</v>
      </c>
      <c r="K89" s="22">
        <v>28000.000000000004</v>
      </c>
      <c r="L89" s="47">
        <v>42139</v>
      </c>
      <c r="M89" s="95" t="s">
        <v>128</v>
      </c>
      <c r="N89" s="96" t="s">
        <v>79</v>
      </c>
      <c r="O89" s="50" t="s">
        <v>129</v>
      </c>
      <c r="P89" s="97" t="s">
        <v>130</v>
      </c>
      <c r="Q89" s="16" t="s">
        <v>82</v>
      </c>
      <c r="R89" s="50" t="s">
        <v>131</v>
      </c>
    </row>
    <row r="90" spans="1:18" ht="51" x14ac:dyDescent="0.2">
      <c r="A90" s="44" t="s">
        <v>71</v>
      </c>
      <c r="B90" s="44" t="s">
        <v>132</v>
      </c>
      <c r="C90" s="44" t="s">
        <v>286</v>
      </c>
      <c r="D90" s="76">
        <v>41306</v>
      </c>
      <c r="E90" s="45" t="s">
        <v>74</v>
      </c>
      <c r="F90" s="46" t="s">
        <v>133</v>
      </c>
      <c r="G90" s="46" t="s">
        <v>134</v>
      </c>
      <c r="H90" s="44" t="s">
        <v>135</v>
      </c>
      <c r="I90" s="22">
        <v>26728.73</v>
      </c>
      <c r="J90" s="22">
        <f t="shared" si="1"/>
        <v>4728.7299999999996</v>
      </c>
      <c r="K90" s="22">
        <v>22000</v>
      </c>
      <c r="L90" s="47">
        <v>42139</v>
      </c>
      <c r="M90" s="48"/>
      <c r="N90" s="49" t="s">
        <v>79</v>
      </c>
      <c r="O90" s="50" t="s">
        <v>136</v>
      </c>
      <c r="P90" s="51" t="s">
        <v>137</v>
      </c>
      <c r="Q90" s="11" t="s">
        <v>82</v>
      </c>
      <c r="R90" s="50" t="s">
        <v>138</v>
      </c>
    </row>
    <row r="91" spans="1:18" ht="39.75" x14ac:dyDescent="0.3">
      <c r="A91" s="44" t="s">
        <v>71</v>
      </c>
      <c r="B91" s="44" t="s">
        <v>139</v>
      </c>
      <c r="C91" s="44" t="s">
        <v>286</v>
      </c>
      <c r="D91" s="20">
        <v>41365</v>
      </c>
      <c r="E91" s="52" t="s">
        <v>74</v>
      </c>
      <c r="F91" s="46" t="s">
        <v>140</v>
      </c>
      <c r="G91" s="46" t="s">
        <v>141</v>
      </c>
      <c r="H91" s="44" t="s">
        <v>142</v>
      </c>
      <c r="I91" s="22">
        <v>34744.230000000003</v>
      </c>
      <c r="J91" s="22">
        <f t="shared" si="1"/>
        <v>6744.2300000000032</v>
      </c>
      <c r="K91" s="22">
        <v>28000</v>
      </c>
      <c r="L91" s="47">
        <v>42139</v>
      </c>
      <c r="M91" s="53" t="s">
        <v>143</v>
      </c>
      <c r="N91" s="54" t="s">
        <v>79</v>
      </c>
      <c r="O91" s="59" t="s">
        <v>144</v>
      </c>
      <c r="P91" s="55" t="s">
        <v>145</v>
      </c>
      <c r="Q91" s="21" t="s">
        <v>146</v>
      </c>
      <c r="R91" s="50" t="s">
        <v>147</v>
      </c>
    </row>
    <row r="92" spans="1:18" ht="52.5" x14ac:dyDescent="0.3">
      <c r="A92" s="61" t="s">
        <v>71</v>
      </c>
      <c r="B92" s="61" t="s">
        <v>148</v>
      </c>
      <c r="C92" s="61" t="s">
        <v>286</v>
      </c>
      <c r="D92" s="71">
        <v>42019</v>
      </c>
      <c r="E92" s="56" t="s">
        <v>74</v>
      </c>
      <c r="F92" s="62" t="s">
        <v>149</v>
      </c>
      <c r="G92" s="62" t="s">
        <v>150</v>
      </c>
      <c r="H92" s="61" t="s">
        <v>151</v>
      </c>
      <c r="I92" s="30">
        <v>6495.8</v>
      </c>
      <c r="J92" s="30">
        <f t="shared" si="1"/>
        <v>495.80000000000018</v>
      </c>
      <c r="K92" s="30">
        <v>6000</v>
      </c>
      <c r="L92" s="63">
        <v>42139</v>
      </c>
      <c r="M92" s="57" t="s">
        <v>152</v>
      </c>
      <c r="N92" s="58" t="s">
        <v>79</v>
      </c>
      <c r="O92" s="64" t="s">
        <v>153</v>
      </c>
      <c r="P92" s="60" t="s">
        <v>154</v>
      </c>
      <c r="Q92" s="29" t="s">
        <v>155</v>
      </c>
      <c r="R92" s="65" t="s">
        <v>156</v>
      </c>
    </row>
    <row r="93" spans="1:18" ht="38.25" x14ac:dyDescent="0.2">
      <c r="A93" s="66" t="s">
        <v>71</v>
      </c>
      <c r="B93" s="66" t="s">
        <v>157</v>
      </c>
      <c r="C93" s="66" t="s">
        <v>286</v>
      </c>
      <c r="D93" s="20">
        <v>41275</v>
      </c>
      <c r="E93" s="21" t="s">
        <v>74</v>
      </c>
      <c r="F93" s="16" t="s">
        <v>158</v>
      </c>
      <c r="G93" s="16" t="s">
        <v>159</v>
      </c>
      <c r="H93" s="66" t="s">
        <v>160</v>
      </c>
      <c r="I93" s="67">
        <v>26728.73</v>
      </c>
      <c r="J93" s="67">
        <f t="shared" si="1"/>
        <v>4728.7299999999996</v>
      </c>
      <c r="K93" s="67">
        <v>22000</v>
      </c>
      <c r="L93" s="99">
        <v>42139</v>
      </c>
      <c r="M93" s="21"/>
      <c r="N93" s="25" t="s">
        <v>79</v>
      </c>
      <c r="O93" s="33" t="s">
        <v>161</v>
      </c>
      <c r="P93" s="25" t="s">
        <v>162</v>
      </c>
      <c r="Q93" s="21" t="s">
        <v>82</v>
      </c>
      <c r="R93" s="33"/>
    </row>
    <row r="94" spans="1:18" ht="38.25" x14ac:dyDescent="0.2">
      <c r="A94" s="40" t="s">
        <v>71</v>
      </c>
      <c r="B94" s="40" t="s">
        <v>163</v>
      </c>
      <c r="C94" s="40" t="s">
        <v>286</v>
      </c>
      <c r="D94" s="76">
        <v>41306</v>
      </c>
      <c r="E94" s="45" t="s">
        <v>74</v>
      </c>
      <c r="F94" s="41" t="s">
        <v>164</v>
      </c>
      <c r="G94" s="41" t="s">
        <v>165</v>
      </c>
      <c r="H94" s="40" t="s">
        <v>166</v>
      </c>
      <c r="I94" s="13">
        <v>49029.95</v>
      </c>
      <c r="J94" s="13">
        <f t="shared" si="1"/>
        <v>11029.949999999997</v>
      </c>
      <c r="K94" s="13">
        <v>38000</v>
      </c>
      <c r="L94" s="42">
        <v>42139</v>
      </c>
      <c r="M94" s="48"/>
      <c r="N94" s="49" t="s">
        <v>79</v>
      </c>
      <c r="O94" s="43" t="s">
        <v>167</v>
      </c>
      <c r="P94" s="51" t="s">
        <v>168</v>
      </c>
      <c r="Q94" s="11" t="s">
        <v>169</v>
      </c>
      <c r="R94" s="43" t="s">
        <v>170</v>
      </c>
    </row>
    <row r="95" spans="1:18" ht="63.75" x14ac:dyDescent="0.2">
      <c r="A95" s="44" t="s">
        <v>71</v>
      </c>
      <c r="B95" s="44" t="s">
        <v>171</v>
      </c>
      <c r="C95" s="44" t="s">
        <v>286</v>
      </c>
      <c r="D95" s="20">
        <v>41275</v>
      </c>
      <c r="E95" s="52" t="s">
        <v>74</v>
      </c>
      <c r="F95" s="46" t="s">
        <v>172</v>
      </c>
      <c r="G95" s="46" t="s">
        <v>173</v>
      </c>
      <c r="H95" s="44" t="s">
        <v>174</v>
      </c>
      <c r="I95" s="22">
        <v>21498.6</v>
      </c>
      <c r="J95" s="22">
        <f t="shared" si="1"/>
        <v>3498.5999999999985</v>
      </c>
      <c r="K95" s="22">
        <v>18000</v>
      </c>
      <c r="L95" s="47">
        <v>42139</v>
      </c>
      <c r="M95" s="53" t="s">
        <v>128</v>
      </c>
      <c r="N95" s="54" t="s">
        <v>79</v>
      </c>
      <c r="O95" s="69" t="s">
        <v>175</v>
      </c>
      <c r="P95" s="55" t="s">
        <v>176</v>
      </c>
      <c r="Q95" s="70"/>
      <c r="R95" s="50" t="s">
        <v>177</v>
      </c>
    </row>
    <row r="96" spans="1:18" ht="38.25" x14ac:dyDescent="0.2">
      <c r="A96" s="12" t="s">
        <v>71</v>
      </c>
      <c r="B96" s="12" t="s">
        <v>202</v>
      </c>
      <c r="C96" s="12" t="s">
        <v>286</v>
      </c>
      <c r="D96" s="85">
        <v>41342</v>
      </c>
      <c r="E96" s="29" t="s">
        <v>74</v>
      </c>
      <c r="F96" s="29" t="s">
        <v>117</v>
      </c>
      <c r="G96" s="29" t="s">
        <v>203</v>
      </c>
      <c r="H96" s="12" t="s">
        <v>204</v>
      </c>
      <c r="I96" s="30">
        <v>8826.85</v>
      </c>
      <c r="J96" s="30">
        <f t="shared" si="1"/>
        <v>826.85000000000036</v>
      </c>
      <c r="K96" s="30">
        <v>8000</v>
      </c>
      <c r="L96" s="37">
        <v>42139</v>
      </c>
      <c r="M96" s="29" t="s">
        <v>205</v>
      </c>
      <c r="N96" s="38" t="s">
        <v>79</v>
      </c>
      <c r="O96" s="29" t="s">
        <v>206</v>
      </c>
      <c r="P96" s="39" t="s">
        <v>207</v>
      </c>
      <c r="Q96" s="29" t="s">
        <v>208</v>
      </c>
      <c r="R96" s="38" t="s">
        <v>209</v>
      </c>
    </row>
    <row r="97" spans="1:18" ht="38.25" x14ac:dyDescent="0.2">
      <c r="A97" s="19" t="s">
        <v>71</v>
      </c>
      <c r="B97" s="19" t="s">
        <v>210</v>
      </c>
      <c r="C97" s="19" t="s">
        <v>286</v>
      </c>
      <c r="D97" s="86">
        <v>42064</v>
      </c>
      <c r="E97" s="16" t="s">
        <v>74</v>
      </c>
      <c r="F97" s="21" t="s">
        <v>211</v>
      </c>
      <c r="G97" s="21" t="s">
        <v>212</v>
      </c>
      <c r="H97" s="12" t="s">
        <v>213</v>
      </c>
      <c r="I97" s="22">
        <v>21498.6</v>
      </c>
      <c r="J97" s="22">
        <f t="shared" si="1"/>
        <v>3498.5999999999985</v>
      </c>
      <c r="K97" s="22">
        <v>18000</v>
      </c>
      <c r="L97" s="32">
        <v>42139</v>
      </c>
      <c r="M97" s="66"/>
      <c r="N97" s="33" t="s">
        <v>79</v>
      </c>
      <c r="O97" s="66" t="s">
        <v>214</v>
      </c>
      <c r="P97" s="34" t="s">
        <v>215</v>
      </c>
      <c r="Q97" s="16" t="s">
        <v>82</v>
      </c>
      <c r="R97" s="33" t="s">
        <v>216</v>
      </c>
    </row>
    <row r="98" spans="1:18" ht="51" x14ac:dyDescent="0.2">
      <c r="A98" s="19" t="s">
        <v>71</v>
      </c>
      <c r="B98" s="19" t="s">
        <v>226</v>
      </c>
      <c r="C98" s="19" t="s">
        <v>286</v>
      </c>
      <c r="D98" s="90">
        <v>42072</v>
      </c>
      <c r="E98" s="21" t="s">
        <v>74</v>
      </c>
      <c r="F98" s="21" t="s">
        <v>227</v>
      </c>
      <c r="G98" s="21" t="s">
        <v>228</v>
      </c>
      <c r="H98" s="12" t="s">
        <v>229</v>
      </c>
      <c r="I98" s="22">
        <v>11305.99</v>
      </c>
      <c r="J98" s="22">
        <f t="shared" si="1"/>
        <v>1305.9899999999998</v>
      </c>
      <c r="K98" s="22">
        <v>10000</v>
      </c>
      <c r="L98" s="24">
        <v>42139</v>
      </c>
      <c r="M98" s="21" t="s">
        <v>143</v>
      </c>
      <c r="N98" s="25" t="s">
        <v>79</v>
      </c>
      <c r="O98" s="21" t="s">
        <v>230</v>
      </c>
      <c r="P98" s="27" t="s">
        <v>231</v>
      </c>
      <c r="Q98" s="21" t="s">
        <v>155</v>
      </c>
      <c r="R98" s="25" t="s">
        <v>232</v>
      </c>
    </row>
    <row r="99" spans="1:18" ht="51" x14ac:dyDescent="0.2">
      <c r="A99" s="9" t="s">
        <v>71</v>
      </c>
      <c r="B99" s="9" t="s">
        <v>233</v>
      </c>
      <c r="C99" s="9" t="s">
        <v>286</v>
      </c>
      <c r="D99" s="86">
        <v>42072</v>
      </c>
      <c r="E99" s="16" t="s">
        <v>74</v>
      </c>
      <c r="F99" s="11" t="s">
        <v>234</v>
      </c>
      <c r="G99" s="11" t="s">
        <v>195</v>
      </c>
      <c r="H99" s="66" t="s">
        <v>235</v>
      </c>
      <c r="I99" s="13">
        <v>8826.85</v>
      </c>
      <c r="J99" s="13">
        <f t="shared" si="1"/>
        <v>826.85000000000036</v>
      </c>
      <c r="K99" s="13">
        <v>8000</v>
      </c>
      <c r="L99" s="32">
        <v>42139</v>
      </c>
      <c r="M99" s="16" t="s">
        <v>143</v>
      </c>
      <c r="N99" s="33" t="s">
        <v>79</v>
      </c>
      <c r="O99" s="84" t="s">
        <v>236</v>
      </c>
      <c r="P99" s="78" t="s">
        <v>237</v>
      </c>
      <c r="Q99" s="66" t="s">
        <v>82</v>
      </c>
      <c r="R99" s="34" t="s">
        <v>232</v>
      </c>
    </row>
    <row r="100" spans="1:18" ht="63.75" x14ac:dyDescent="0.2">
      <c r="A100" s="44" t="s">
        <v>71</v>
      </c>
      <c r="B100" s="44" t="s">
        <v>187</v>
      </c>
      <c r="C100" s="44" t="s">
        <v>286</v>
      </c>
      <c r="D100" s="20">
        <v>42044</v>
      </c>
      <c r="E100" s="52" t="s">
        <v>74</v>
      </c>
      <c r="F100" s="46" t="s">
        <v>188</v>
      </c>
      <c r="G100" s="46" t="s">
        <v>189</v>
      </c>
      <c r="H100" s="44" t="s">
        <v>190</v>
      </c>
      <c r="I100" s="22">
        <v>11305.99</v>
      </c>
      <c r="J100" s="22">
        <f t="shared" si="1"/>
        <v>1305.9899999999998</v>
      </c>
      <c r="K100" s="22">
        <v>10000</v>
      </c>
      <c r="L100" s="47">
        <v>42139</v>
      </c>
      <c r="M100" s="53" t="s">
        <v>152</v>
      </c>
      <c r="N100" s="54" t="s">
        <v>79</v>
      </c>
      <c r="O100" s="50" t="s">
        <v>191</v>
      </c>
      <c r="P100" s="55" t="s">
        <v>192</v>
      </c>
      <c r="Q100" s="70" t="s">
        <v>155</v>
      </c>
      <c r="R100" s="50" t="s">
        <v>193</v>
      </c>
    </row>
    <row r="101" spans="1:18" ht="38.25" x14ac:dyDescent="0.2">
      <c r="A101" s="12" t="s">
        <v>71</v>
      </c>
      <c r="B101" s="12" t="s">
        <v>178</v>
      </c>
      <c r="C101" s="12" t="s">
        <v>286</v>
      </c>
      <c r="D101" s="71">
        <v>42019</v>
      </c>
      <c r="E101" s="29" t="s">
        <v>74</v>
      </c>
      <c r="F101" s="29" t="s">
        <v>179</v>
      </c>
      <c r="G101" s="29" t="s">
        <v>180</v>
      </c>
      <c r="H101" s="12" t="s">
        <v>181</v>
      </c>
      <c r="I101" s="30">
        <v>8826.85</v>
      </c>
      <c r="J101" s="30">
        <f t="shared" si="1"/>
        <v>826.85000000000036</v>
      </c>
      <c r="K101" s="30">
        <v>8000</v>
      </c>
      <c r="L101" s="37">
        <v>42139</v>
      </c>
      <c r="M101" s="12"/>
      <c r="N101" s="38" t="s">
        <v>79</v>
      </c>
      <c r="O101" s="73" t="s">
        <v>182</v>
      </c>
      <c r="P101" s="39" t="s">
        <v>183</v>
      </c>
      <c r="Q101" s="74" t="s">
        <v>184</v>
      </c>
      <c r="R101" s="38" t="s">
        <v>185</v>
      </c>
    </row>
    <row r="102" spans="1:18" ht="51" x14ac:dyDescent="0.2">
      <c r="A102" s="19" t="s">
        <v>71</v>
      </c>
      <c r="B102" s="19" t="s">
        <v>238</v>
      </c>
      <c r="C102" s="19" t="s">
        <v>286</v>
      </c>
      <c r="D102" s="88">
        <v>42065</v>
      </c>
      <c r="E102" s="11" t="s">
        <v>74</v>
      </c>
      <c r="F102" s="21" t="s">
        <v>239</v>
      </c>
      <c r="G102" s="21" t="s">
        <v>179</v>
      </c>
      <c r="H102" s="12" t="s">
        <v>240</v>
      </c>
      <c r="I102" s="22">
        <v>13849.23</v>
      </c>
      <c r="J102" s="22">
        <f t="shared" si="1"/>
        <v>1849.2299999999996</v>
      </c>
      <c r="K102" s="22">
        <v>12000</v>
      </c>
      <c r="L102" s="15">
        <v>42139</v>
      </c>
      <c r="M102" s="11" t="s">
        <v>120</v>
      </c>
      <c r="N102" s="17" t="s">
        <v>79</v>
      </c>
      <c r="O102" s="11" t="s">
        <v>241</v>
      </c>
      <c r="P102" s="18" t="s">
        <v>242</v>
      </c>
      <c r="Q102" s="11" t="s">
        <v>243</v>
      </c>
      <c r="R102" s="17" t="s">
        <v>244</v>
      </c>
    </row>
    <row r="103" spans="1:18" ht="51" x14ac:dyDescent="0.2">
      <c r="A103" s="19" t="s">
        <v>71</v>
      </c>
      <c r="B103" s="19" t="s">
        <v>194</v>
      </c>
      <c r="C103" s="19" t="s">
        <v>286</v>
      </c>
      <c r="D103" s="20">
        <v>42051</v>
      </c>
      <c r="E103" s="21" t="s">
        <v>74</v>
      </c>
      <c r="F103" s="21" t="s">
        <v>195</v>
      </c>
      <c r="G103" s="21" t="s">
        <v>196</v>
      </c>
      <c r="H103" s="12" t="s">
        <v>197</v>
      </c>
      <c r="I103" s="22">
        <v>8826.85</v>
      </c>
      <c r="J103" s="22">
        <f t="shared" si="1"/>
        <v>826.85000000000036</v>
      </c>
      <c r="K103" s="22">
        <v>8000</v>
      </c>
      <c r="L103" s="24">
        <v>42139</v>
      </c>
      <c r="M103" s="21" t="s">
        <v>152</v>
      </c>
      <c r="N103" s="25" t="s">
        <v>79</v>
      </c>
      <c r="O103" s="91" t="s">
        <v>198</v>
      </c>
      <c r="P103" s="91" t="s">
        <v>199</v>
      </c>
      <c r="Q103" s="92" t="s">
        <v>155</v>
      </c>
      <c r="R103" s="93" t="s">
        <v>200</v>
      </c>
    </row>
    <row r="104" spans="1:18" ht="51" x14ac:dyDescent="0.2">
      <c r="A104" s="19" t="s">
        <v>71</v>
      </c>
      <c r="B104" s="19" t="s">
        <v>245</v>
      </c>
      <c r="C104" s="19" t="s">
        <v>286</v>
      </c>
      <c r="D104" s="85">
        <v>42075</v>
      </c>
      <c r="E104" s="29" t="s">
        <v>74</v>
      </c>
      <c r="F104" s="21" t="s">
        <v>246</v>
      </c>
      <c r="G104" s="21" t="s">
        <v>110</v>
      </c>
      <c r="H104" s="12" t="s">
        <v>247</v>
      </c>
      <c r="I104" s="22">
        <v>17664.080000000002</v>
      </c>
      <c r="J104" s="22">
        <f t="shared" si="1"/>
        <v>2664.0800000000017</v>
      </c>
      <c r="K104" s="22">
        <v>15000</v>
      </c>
      <c r="L104" s="37">
        <v>42139</v>
      </c>
      <c r="M104" s="29" t="s">
        <v>248</v>
      </c>
      <c r="N104" s="38" t="s">
        <v>79</v>
      </c>
      <c r="O104" s="29" t="s">
        <v>249</v>
      </c>
      <c r="P104" s="39" t="s">
        <v>250</v>
      </c>
      <c r="Q104" s="29" t="s">
        <v>251</v>
      </c>
      <c r="R104" s="38" t="s">
        <v>252</v>
      </c>
    </row>
    <row r="105" spans="1:18" ht="38.25" x14ac:dyDescent="0.2">
      <c r="A105" s="19" t="s">
        <v>71</v>
      </c>
      <c r="B105" s="19" t="s">
        <v>254</v>
      </c>
      <c r="C105" s="19" t="s">
        <v>286</v>
      </c>
      <c r="D105" s="90">
        <v>42095</v>
      </c>
      <c r="E105" s="21" t="s">
        <v>74</v>
      </c>
      <c r="F105" s="21" t="s">
        <v>255</v>
      </c>
      <c r="G105" s="21" t="s">
        <v>256</v>
      </c>
      <c r="H105" s="12" t="s">
        <v>257</v>
      </c>
      <c r="I105" s="22">
        <v>26728.73</v>
      </c>
      <c r="J105" s="22">
        <f t="shared" si="1"/>
        <v>4728.7299999999996</v>
      </c>
      <c r="K105" s="22">
        <v>22000</v>
      </c>
      <c r="L105" s="24">
        <v>42139</v>
      </c>
      <c r="M105" s="21" t="s">
        <v>152</v>
      </c>
      <c r="N105" s="25" t="s">
        <v>79</v>
      </c>
      <c r="O105" s="89" t="s">
        <v>258</v>
      </c>
      <c r="P105" s="89" t="s">
        <v>259</v>
      </c>
      <c r="Q105" s="89" t="s">
        <v>82</v>
      </c>
      <c r="R105" s="25" t="s">
        <v>260</v>
      </c>
    </row>
    <row r="106" spans="1:18" ht="51" x14ac:dyDescent="0.2">
      <c r="A106" s="19" t="s">
        <v>71</v>
      </c>
      <c r="B106" s="19" t="s">
        <v>261</v>
      </c>
      <c r="C106" s="19" t="s">
        <v>286</v>
      </c>
      <c r="D106" s="90">
        <v>42095</v>
      </c>
      <c r="E106" s="21" t="s">
        <v>74</v>
      </c>
      <c r="F106" s="21" t="s">
        <v>262</v>
      </c>
      <c r="G106" s="21" t="s">
        <v>263</v>
      </c>
      <c r="H106" s="12" t="s">
        <v>264</v>
      </c>
      <c r="I106" s="22">
        <v>17664.080000000002</v>
      </c>
      <c r="J106" s="22">
        <f t="shared" si="1"/>
        <v>2664.0800000000017</v>
      </c>
      <c r="K106" s="22">
        <v>15000</v>
      </c>
      <c r="L106" s="24">
        <v>42139</v>
      </c>
      <c r="M106" s="21" t="s">
        <v>152</v>
      </c>
      <c r="N106" s="25" t="s">
        <v>79</v>
      </c>
      <c r="O106" s="89" t="s">
        <v>265</v>
      </c>
      <c r="P106" s="89" t="s">
        <v>266</v>
      </c>
      <c r="Q106" s="89" t="s">
        <v>267</v>
      </c>
      <c r="R106" s="25" t="s">
        <v>200</v>
      </c>
    </row>
    <row r="107" spans="1:18" ht="38.25" x14ac:dyDescent="0.2">
      <c r="A107" s="9" t="s">
        <v>71</v>
      </c>
      <c r="B107" s="9" t="s">
        <v>268</v>
      </c>
      <c r="C107" s="9" t="s">
        <v>286</v>
      </c>
      <c r="D107" s="88">
        <v>42095</v>
      </c>
      <c r="E107" s="11" t="s">
        <v>74</v>
      </c>
      <c r="F107" s="11" t="s">
        <v>269</v>
      </c>
      <c r="G107" s="11" t="s">
        <v>270</v>
      </c>
      <c r="H107" s="66" t="s">
        <v>264</v>
      </c>
      <c r="I107" s="13">
        <v>17664.080000000002</v>
      </c>
      <c r="J107" s="13">
        <f t="shared" si="1"/>
        <v>2664.0800000000017</v>
      </c>
      <c r="K107" s="13">
        <v>15000</v>
      </c>
      <c r="L107" s="15">
        <v>42139</v>
      </c>
      <c r="M107" s="11" t="s">
        <v>152</v>
      </c>
      <c r="N107" s="17" t="s">
        <v>79</v>
      </c>
      <c r="O107" s="87" t="s">
        <v>271</v>
      </c>
      <c r="P107" s="87" t="s">
        <v>272</v>
      </c>
      <c r="Q107" s="87" t="s">
        <v>82</v>
      </c>
      <c r="R107" s="87" t="s">
        <v>152</v>
      </c>
    </row>
    <row r="108" spans="1:18" ht="52.5" x14ac:dyDescent="0.3">
      <c r="A108" s="44" t="s">
        <v>71</v>
      </c>
      <c r="B108" s="44" t="s">
        <v>273</v>
      </c>
      <c r="C108" s="44" t="s">
        <v>286</v>
      </c>
      <c r="D108" s="90">
        <v>42118</v>
      </c>
      <c r="E108" s="52" t="s">
        <v>74</v>
      </c>
      <c r="F108" s="46" t="s">
        <v>274</v>
      </c>
      <c r="G108" s="46" t="s">
        <v>275</v>
      </c>
      <c r="H108" s="44" t="s">
        <v>77</v>
      </c>
      <c r="I108" s="22">
        <v>26728.73</v>
      </c>
      <c r="J108" s="22">
        <f t="shared" si="1"/>
        <v>4728.7299999999996</v>
      </c>
      <c r="K108" s="22">
        <v>22000</v>
      </c>
      <c r="L108" s="47">
        <v>42139</v>
      </c>
      <c r="M108" s="53" t="s">
        <v>152</v>
      </c>
      <c r="N108" s="54" t="s">
        <v>79</v>
      </c>
      <c r="O108" s="98" t="s">
        <v>276</v>
      </c>
      <c r="P108" s="53" t="s">
        <v>277</v>
      </c>
      <c r="Q108" s="21" t="s">
        <v>82</v>
      </c>
      <c r="R108" s="50" t="s">
        <v>278</v>
      </c>
    </row>
    <row r="109" spans="1:18" ht="52.5" x14ac:dyDescent="0.3">
      <c r="A109" s="44" t="s">
        <v>71</v>
      </c>
      <c r="B109" s="44" t="s">
        <v>279</v>
      </c>
      <c r="C109" s="44" t="s">
        <v>286</v>
      </c>
      <c r="D109" s="85">
        <v>42114</v>
      </c>
      <c r="E109" s="56" t="s">
        <v>74</v>
      </c>
      <c r="F109" s="46" t="s">
        <v>280</v>
      </c>
      <c r="G109" s="46" t="s">
        <v>281</v>
      </c>
      <c r="H109" s="44" t="s">
        <v>282</v>
      </c>
      <c r="I109" s="22">
        <v>11305.99</v>
      </c>
      <c r="J109" s="22">
        <f t="shared" si="1"/>
        <v>1305.9899999999998</v>
      </c>
      <c r="K109" s="22">
        <v>10000</v>
      </c>
      <c r="L109" s="47">
        <v>42139</v>
      </c>
      <c r="M109" s="57" t="s">
        <v>152</v>
      </c>
      <c r="N109" s="58" t="s">
        <v>79</v>
      </c>
      <c r="O109" s="98" t="s">
        <v>283</v>
      </c>
      <c r="P109" s="57" t="s">
        <v>284</v>
      </c>
      <c r="Q109" s="12" t="s">
        <v>82</v>
      </c>
      <c r="R109" s="50" t="s">
        <v>285</v>
      </c>
    </row>
    <row r="110" spans="1:18" ht="51" x14ac:dyDescent="0.2">
      <c r="A110" s="12" t="s">
        <v>71</v>
      </c>
      <c r="B110" s="66" t="s">
        <v>72</v>
      </c>
      <c r="C110" s="12" t="s">
        <v>287</v>
      </c>
      <c r="D110" s="77">
        <v>41334</v>
      </c>
      <c r="E110" s="16" t="s">
        <v>74</v>
      </c>
      <c r="F110" s="29" t="s">
        <v>75</v>
      </c>
      <c r="G110" s="29" t="s">
        <v>76</v>
      </c>
      <c r="H110" s="12" t="s">
        <v>77</v>
      </c>
      <c r="I110" s="30">
        <v>26728.73</v>
      </c>
      <c r="J110" s="30">
        <f t="shared" si="1"/>
        <v>4728.7299999999996</v>
      </c>
      <c r="K110" s="30">
        <v>22000</v>
      </c>
      <c r="L110" s="99">
        <v>42170</v>
      </c>
      <c r="M110" s="16" t="s">
        <v>78</v>
      </c>
      <c r="N110" s="33" t="s">
        <v>79</v>
      </c>
      <c r="O110" s="34" t="s">
        <v>80</v>
      </c>
      <c r="P110" s="34" t="s">
        <v>81</v>
      </c>
      <c r="Q110" s="16" t="s">
        <v>82</v>
      </c>
      <c r="R110" s="34" t="s">
        <v>83</v>
      </c>
    </row>
    <row r="111" spans="1:18" ht="39.75" x14ac:dyDescent="0.3">
      <c r="A111" s="19" t="s">
        <v>71</v>
      </c>
      <c r="B111" s="9" t="s">
        <v>84</v>
      </c>
      <c r="C111" s="19" t="s">
        <v>287</v>
      </c>
      <c r="D111" s="20">
        <v>41306</v>
      </c>
      <c r="E111" s="21" t="s">
        <v>74</v>
      </c>
      <c r="F111" s="21" t="s">
        <v>85</v>
      </c>
      <c r="G111" s="21" t="s">
        <v>86</v>
      </c>
      <c r="H111" s="12" t="s">
        <v>87</v>
      </c>
      <c r="I111" s="22">
        <v>21498.6</v>
      </c>
      <c r="J111" s="22">
        <f t="shared" si="1"/>
        <v>3498.5999999999985</v>
      </c>
      <c r="K111" s="22">
        <v>18000</v>
      </c>
      <c r="L111" s="24">
        <v>42170</v>
      </c>
      <c r="M111" s="21" t="s">
        <v>88</v>
      </c>
      <c r="N111" s="25" t="s">
        <v>79</v>
      </c>
      <c r="O111" s="26" t="s">
        <v>89</v>
      </c>
      <c r="P111" s="27" t="s">
        <v>90</v>
      </c>
      <c r="Q111" s="21" t="s">
        <v>82</v>
      </c>
      <c r="R111" s="25" t="s">
        <v>91</v>
      </c>
    </row>
    <row r="112" spans="1:18" ht="51" x14ac:dyDescent="0.2">
      <c r="A112" s="19" t="s">
        <v>71</v>
      </c>
      <c r="B112" s="12" t="s">
        <v>92</v>
      </c>
      <c r="C112" s="19" t="s">
        <v>287</v>
      </c>
      <c r="D112" s="71">
        <v>41306</v>
      </c>
      <c r="E112" s="29" t="s">
        <v>74</v>
      </c>
      <c r="F112" s="29" t="s">
        <v>93</v>
      </c>
      <c r="G112" s="29" t="s">
        <v>94</v>
      </c>
      <c r="H112" s="12" t="s">
        <v>95</v>
      </c>
      <c r="I112" s="22">
        <v>51887.09</v>
      </c>
      <c r="J112" s="22">
        <f t="shared" si="1"/>
        <v>11887.089999999997</v>
      </c>
      <c r="K112" s="22">
        <v>40000</v>
      </c>
      <c r="L112" s="99">
        <v>42170</v>
      </c>
      <c r="M112" s="16" t="s">
        <v>96</v>
      </c>
      <c r="N112" s="33" t="s">
        <v>79</v>
      </c>
      <c r="O112" s="34" t="s">
        <v>97</v>
      </c>
      <c r="P112" s="33" t="s">
        <v>98</v>
      </c>
      <c r="Q112" s="16" t="s">
        <v>99</v>
      </c>
      <c r="R112" s="33" t="s">
        <v>100</v>
      </c>
    </row>
    <row r="113" spans="1:18" ht="38.25" x14ac:dyDescent="0.2">
      <c r="A113" s="19" t="s">
        <v>71</v>
      </c>
      <c r="B113" s="19" t="s">
        <v>101</v>
      </c>
      <c r="C113" s="19" t="s">
        <v>287</v>
      </c>
      <c r="D113" s="20">
        <v>42005</v>
      </c>
      <c r="E113" s="21" t="s">
        <v>74</v>
      </c>
      <c r="F113" s="21" t="s">
        <v>102</v>
      </c>
      <c r="G113" s="21" t="s">
        <v>103</v>
      </c>
      <c r="H113" s="12" t="s">
        <v>104</v>
      </c>
      <c r="I113" s="22">
        <v>11305.99</v>
      </c>
      <c r="J113" s="22">
        <f t="shared" si="1"/>
        <v>1305.9899999999998</v>
      </c>
      <c r="K113" s="22">
        <v>10000</v>
      </c>
      <c r="L113" s="24">
        <v>42170</v>
      </c>
      <c r="M113" s="21" t="s">
        <v>78</v>
      </c>
      <c r="N113" s="25" t="s">
        <v>79</v>
      </c>
      <c r="O113" s="36" t="s">
        <v>105</v>
      </c>
      <c r="P113" s="27" t="s">
        <v>106</v>
      </c>
      <c r="Q113" s="21" t="s">
        <v>82</v>
      </c>
      <c r="R113" s="21" t="s">
        <v>107</v>
      </c>
    </row>
    <row r="114" spans="1:18" ht="63.75" x14ac:dyDescent="0.2">
      <c r="A114" s="19" t="s">
        <v>71</v>
      </c>
      <c r="B114" s="9" t="s">
        <v>108</v>
      </c>
      <c r="C114" s="19" t="s">
        <v>287</v>
      </c>
      <c r="D114" s="76">
        <v>41275</v>
      </c>
      <c r="E114" s="11" t="s">
        <v>74</v>
      </c>
      <c r="F114" s="11" t="s">
        <v>109</v>
      </c>
      <c r="G114" s="11" t="s">
        <v>110</v>
      </c>
      <c r="H114" s="12" t="s">
        <v>111</v>
      </c>
      <c r="I114" s="22">
        <v>56172.800000000003</v>
      </c>
      <c r="J114" s="22">
        <f t="shared" si="1"/>
        <v>13172.800000000003</v>
      </c>
      <c r="K114" s="22">
        <v>43000</v>
      </c>
      <c r="L114" s="99">
        <v>42170</v>
      </c>
      <c r="M114" s="16" t="s">
        <v>112</v>
      </c>
      <c r="N114" s="33" t="s">
        <v>79</v>
      </c>
      <c r="O114" s="34" t="s">
        <v>113</v>
      </c>
      <c r="P114" s="34" t="s">
        <v>114</v>
      </c>
      <c r="Q114" s="16" t="s">
        <v>82</v>
      </c>
      <c r="R114" s="33" t="s">
        <v>115</v>
      </c>
    </row>
    <row r="115" spans="1:18" ht="38.25" x14ac:dyDescent="0.2">
      <c r="A115" s="40" t="s">
        <v>71</v>
      </c>
      <c r="B115" s="40" t="s">
        <v>116</v>
      </c>
      <c r="C115" s="40" t="s">
        <v>287</v>
      </c>
      <c r="D115" s="20">
        <v>41275</v>
      </c>
      <c r="E115" s="21" t="s">
        <v>74</v>
      </c>
      <c r="F115" s="41" t="s">
        <v>117</v>
      </c>
      <c r="G115" s="41" t="s">
        <v>118</v>
      </c>
      <c r="H115" s="75" t="s">
        <v>119</v>
      </c>
      <c r="I115" s="13">
        <v>34744.230000000003</v>
      </c>
      <c r="J115" s="13">
        <f t="shared" si="1"/>
        <v>6744.23</v>
      </c>
      <c r="K115" s="13">
        <v>28000.000000000004</v>
      </c>
      <c r="L115" s="42">
        <v>42170</v>
      </c>
      <c r="M115" s="21" t="s">
        <v>120</v>
      </c>
      <c r="N115" s="25" t="s">
        <v>79</v>
      </c>
      <c r="O115" s="43" t="s">
        <v>121</v>
      </c>
      <c r="P115" s="27" t="s">
        <v>122</v>
      </c>
      <c r="Q115" s="21" t="s">
        <v>82</v>
      </c>
      <c r="R115" s="43" t="s">
        <v>123</v>
      </c>
    </row>
    <row r="116" spans="1:18" ht="51" x14ac:dyDescent="0.2">
      <c r="A116" s="44" t="s">
        <v>71</v>
      </c>
      <c r="B116" s="44" t="s">
        <v>124</v>
      </c>
      <c r="C116" s="44" t="s">
        <v>287</v>
      </c>
      <c r="D116" s="77">
        <v>41275</v>
      </c>
      <c r="E116" s="94" t="s">
        <v>74</v>
      </c>
      <c r="F116" s="46" t="s">
        <v>125</v>
      </c>
      <c r="G116" s="46" t="s">
        <v>126</v>
      </c>
      <c r="H116" s="44" t="s">
        <v>127</v>
      </c>
      <c r="I116" s="22">
        <v>34744.230000000003</v>
      </c>
      <c r="J116" s="22">
        <f t="shared" si="1"/>
        <v>6744.23</v>
      </c>
      <c r="K116" s="22">
        <v>28000.000000000004</v>
      </c>
      <c r="L116" s="47">
        <v>42170</v>
      </c>
      <c r="M116" s="95" t="s">
        <v>128</v>
      </c>
      <c r="N116" s="96" t="s">
        <v>79</v>
      </c>
      <c r="O116" s="50" t="s">
        <v>129</v>
      </c>
      <c r="P116" s="97" t="s">
        <v>130</v>
      </c>
      <c r="Q116" s="16" t="s">
        <v>82</v>
      </c>
      <c r="R116" s="50" t="s">
        <v>131</v>
      </c>
    </row>
    <row r="117" spans="1:18" ht="51" x14ac:dyDescent="0.2">
      <c r="A117" s="44" t="s">
        <v>71</v>
      </c>
      <c r="B117" s="44" t="s">
        <v>132</v>
      </c>
      <c r="C117" s="44" t="s">
        <v>287</v>
      </c>
      <c r="D117" s="76">
        <v>41306</v>
      </c>
      <c r="E117" s="45" t="s">
        <v>74</v>
      </c>
      <c r="F117" s="46" t="s">
        <v>133</v>
      </c>
      <c r="G117" s="46" t="s">
        <v>134</v>
      </c>
      <c r="H117" s="44" t="s">
        <v>135</v>
      </c>
      <c r="I117" s="22">
        <v>26728.73</v>
      </c>
      <c r="J117" s="22">
        <f t="shared" si="1"/>
        <v>4728.7299999999996</v>
      </c>
      <c r="K117" s="22">
        <v>22000</v>
      </c>
      <c r="L117" s="47">
        <v>42170</v>
      </c>
      <c r="M117" s="48"/>
      <c r="N117" s="49" t="s">
        <v>79</v>
      </c>
      <c r="O117" s="50" t="s">
        <v>136</v>
      </c>
      <c r="P117" s="51" t="s">
        <v>137</v>
      </c>
      <c r="Q117" s="11" t="s">
        <v>82</v>
      </c>
      <c r="R117" s="50" t="s">
        <v>138</v>
      </c>
    </row>
    <row r="118" spans="1:18" ht="39.75" x14ac:dyDescent="0.3">
      <c r="A118" s="44" t="s">
        <v>71</v>
      </c>
      <c r="B118" s="44" t="s">
        <v>139</v>
      </c>
      <c r="C118" s="44" t="s">
        <v>287</v>
      </c>
      <c r="D118" s="20">
        <v>41365</v>
      </c>
      <c r="E118" s="52" t="s">
        <v>74</v>
      </c>
      <c r="F118" s="46" t="s">
        <v>140</v>
      </c>
      <c r="G118" s="46" t="s">
        <v>141</v>
      </c>
      <c r="H118" s="44" t="s">
        <v>142</v>
      </c>
      <c r="I118" s="22">
        <v>34744.230000000003</v>
      </c>
      <c r="J118" s="22">
        <f t="shared" si="1"/>
        <v>6744.2300000000032</v>
      </c>
      <c r="K118" s="22">
        <v>28000</v>
      </c>
      <c r="L118" s="47">
        <v>42170</v>
      </c>
      <c r="M118" s="53" t="s">
        <v>143</v>
      </c>
      <c r="N118" s="54" t="s">
        <v>79</v>
      </c>
      <c r="O118" s="59" t="s">
        <v>144</v>
      </c>
      <c r="P118" s="55" t="s">
        <v>145</v>
      </c>
      <c r="Q118" s="21" t="s">
        <v>146</v>
      </c>
      <c r="R118" s="50" t="s">
        <v>147</v>
      </c>
    </row>
    <row r="119" spans="1:18" ht="52.5" x14ac:dyDescent="0.3">
      <c r="A119" s="61" t="s">
        <v>71</v>
      </c>
      <c r="B119" s="61" t="s">
        <v>148</v>
      </c>
      <c r="C119" s="61" t="s">
        <v>287</v>
      </c>
      <c r="D119" s="71">
        <v>42019</v>
      </c>
      <c r="E119" s="56" t="s">
        <v>74</v>
      </c>
      <c r="F119" s="62" t="s">
        <v>149</v>
      </c>
      <c r="G119" s="62" t="s">
        <v>150</v>
      </c>
      <c r="H119" s="61" t="s">
        <v>151</v>
      </c>
      <c r="I119" s="30">
        <v>6495.8</v>
      </c>
      <c r="J119" s="30">
        <f t="shared" si="1"/>
        <v>495.80000000000018</v>
      </c>
      <c r="K119" s="30">
        <v>6000</v>
      </c>
      <c r="L119" s="63">
        <v>42170</v>
      </c>
      <c r="M119" s="57" t="s">
        <v>152</v>
      </c>
      <c r="N119" s="58" t="s">
        <v>79</v>
      </c>
      <c r="O119" s="64" t="s">
        <v>153</v>
      </c>
      <c r="P119" s="60" t="s">
        <v>154</v>
      </c>
      <c r="Q119" s="29" t="s">
        <v>155</v>
      </c>
      <c r="R119" s="65" t="s">
        <v>156</v>
      </c>
    </row>
    <row r="120" spans="1:18" ht="38.25" x14ac:dyDescent="0.2">
      <c r="A120" s="66" t="s">
        <v>71</v>
      </c>
      <c r="B120" s="66" t="s">
        <v>157</v>
      </c>
      <c r="C120" s="66" t="s">
        <v>287</v>
      </c>
      <c r="D120" s="20">
        <v>41275</v>
      </c>
      <c r="E120" s="21" t="s">
        <v>74</v>
      </c>
      <c r="F120" s="16" t="s">
        <v>158</v>
      </c>
      <c r="G120" s="16" t="s">
        <v>159</v>
      </c>
      <c r="H120" s="66" t="s">
        <v>160</v>
      </c>
      <c r="I120" s="67">
        <v>26728.73</v>
      </c>
      <c r="J120" s="67">
        <f t="shared" si="1"/>
        <v>4728.7299999999996</v>
      </c>
      <c r="K120" s="67">
        <v>22000</v>
      </c>
      <c r="L120" s="32">
        <v>42170</v>
      </c>
      <c r="M120" s="21"/>
      <c r="N120" s="25" t="s">
        <v>79</v>
      </c>
      <c r="O120" s="33" t="s">
        <v>161</v>
      </c>
      <c r="P120" s="25" t="s">
        <v>162</v>
      </c>
      <c r="Q120" s="21" t="s">
        <v>82</v>
      </c>
      <c r="R120" s="33"/>
    </row>
    <row r="121" spans="1:18" ht="38.25" x14ac:dyDescent="0.2">
      <c r="A121" s="40" t="s">
        <v>71</v>
      </c>
      <c r="B121" s="40" t="s">
        <v>163</v>
      </c>
      <c r="C121" s="40" t="s">
        <v>287</v>
      </c>
      <c r="D121" s="76">
        <v>41306</v>
      </c>
      <c r="E121" s="45" t="s">
        <v>74</v>
      </c>
      <c r="F121" s="41" t="s">
        <v>164</v>
      </c>
      <c r="G121" s="41" t="s">
        <v>165</v>
      </c>
      <c r="H121" s="40" t="s">
        <v>166</v>
      </c>
      <c r="I121" s="13">
        <v>49029.95</v>
      </c>
      <c r="J121" s="13">
        <f t="shared" si="1"/>
        <v>11029.949999999997</v>
      </c>
      <c r="K121" s="13">
        <v>38000</v>
      </c>
      <c r="L121" s="42">
        <v>42165</v>
      </c>
      <c r="M121" s="48"/>
      <c r="N121" s="49" t="s">
        <v>79</v>
      </c>
      <c r="O121" s="43" t="s">
        <v>167</v>
      </c>
      <c r="P121" s="51" t="s">
        <v>168</v>
      </c>
      <c r="Q121" s="11" t="s">
        <v>169</v>
      </c>
      <c r="R121" s="43" t="s">
        <v>170</v>
      </c>
    </row>
    <row r="122" spans="1:18" ht="63.75" x14ac:dyDescent="0.2">
      <c r="A122" s="44" t="s">
        <v>71</v>
      </c>
      <c r="B122" s="44" t="s">
        <v>171</v>
      </c>
      <c r="C122" s="44" t="s">
        <v>287</v>
      </c>
      <c r="D122" s="20">
        <v>41275</v>
      </c>
      <c r="E122" s="52" t="s">
        <v>74</v>
      </c>
      <c r="F122" s="46" t="s">
        <v>172</v>
      </c>
      <c r="G122" s="44" t="s">
        <v>173</v>
      </c>
      <c r="H122" s="44" t="s">
        <v>174</v>
      </c>
      <c r="I122" s="22">
        <v>21498.6</v>
      </c>
      <c r="J122" s="22">
        <f t="shared" si="1"/>
        <v>3498.5999999999985</v>
      </c>
      <c r="K122" s="22">
        <v>18000</v>
      </c>
      <c r="L122" s="47">
        <v>42170</v>
      </c>
      <c r="M122" s="53" t="s">
        <v>128</v>
      </c>
      <c r="N122" s="54" t="s">
        <v>79</v>
      </c>
      <c r="O122" s="69" t="s">
        <v>175</v>
      </c>
      <c r="P122" s="55" t="s">
        <v>176</v>
      </c>
      <c r="Q122" s="70"/>
      <c r="R122" s="50" t="s">
        <v>177</v>
      </c>
    </row>
    <row r="123" spans="1:18" ht="38.25" x14ac:dyDescent="0.2">
      <c r="A123" s="12" t="s">
        <v>71</v>
      </c>
      <c r="B123" s="12" t="s">
        <v>202</v>
      </c>
      <c r="C123" s="12" t="s">
        <v>287</v>
      </c>
      <c r="D123" s="85">
        <v>41342</v>
      </c>
      <c r="E123" s="29" t="s">
        <v>74</v>
      </c>
      <c r="F123" s="29" t="s">
        <v>117</v>
      </c>
      <c r="G123" s="29" t="s">
        <v>203</v>
      </c>
      <c r="H123" s="12" t="s">
        <v>204</v>
      </c>
      <c r="I123" s="30">
        <v>8826.85</v>
      </c>
      <c r="J123" s="30">
        <f t="shared" si="1"/>
        <v>826.85000000000036</v>
      </c>
      <c r="K123" s="30">
        <v>8000</v>
      </c>
      <c r="L123" s="37">
        <v>42170</v>
      </c>
      <c r="M123" s="29" t="s">
        <v>205</v>
      </c>
      <c r="N123" s="38" t="s">
        <v>79</v>
      </c>
      <c r="O123" s="29" t="s">
        <v>206</v>
      </c>
      <c r="P123" s="39" t="s">
        <v>207</v>
      </c>
      <c r="Q123" s="29" t="s">
        <v>208</v>
      </c>
      <c r="R123" s="38" t="s">
        <v>209</v>
      </c>
    </row>
    <row r="124" spans="1:18" ht="38.25" x14ac:dyDescent="0.2">
      <c r="A124" s="19" t="s">
        <v>71</v>
      </c>
      <c r="B124" s="19" t="s">
        <v>210</v>
      </c>
      <c r="C124" s="19" t="s">
        <v>287</v>
      </c>
      <c r="D124" s="86">
        <v>42064</v>
      </c>
      <c r="E124" s="16" t="s">
        <v>74</v>
      </c>
      <c r="F124" s="21" t="s">
        <v>211</v>
      </c>
      <c r="G124" s="21" t="s">
        <v>212</v>
      </c>
      <c r="H124" s="12" t="s">
        <v>213</v>
      </c>
      <c r="I124" s="22">
        <v>21498.6</v>
      </c>
      <c r="J124" s="22">
        <f t="shared" si="1"/>
        <v>3498.5999999999985</v>
      </c>
      <c r="K124" s="22">
        <v>18000</v>
      </c>
      <c r="L124" s="32">
        <v>42170</v>
      </c>
      <c r="M124" s="66"/>
      <c r="N124" s="33" t="s">
        <v>79</v>
      </c>
      <c r="O124" s="66" t="s">
        <v>214</v>
      </c>
      <c r="P124" s="34" t="s">
        <v>215</v>
      </c>
      <c r="Q124" s="16" t="s">
        <v>82</v>
      </c>
      <c r="R124" s="33" t="s">
        <v>216</v>
      </c>
    </row>
    <row r="125" spans="1:18" ht="51" x14ac:dyDescent="0.2">
      <c r="A125" s="19" t="s">
        <v>71</v>
      </c>
      <c r="B125" s="19" t="s">
        <v>226</v>
      </c>
      <c r="C125" s="19" t="s">
        <v>287</v>
      </c>
      <c r="D125" s="90">
        <v>42072</v>
      </c>
      <c r="E125" s="21" t="s">
        <v>74</v>
      </c>
      <c r="F125" s="21" t="s">
        <v>227</v>
      </c>
      <c r="G125" s="21" t="s">
        <v>228</v>
      </c>
      <c r="H125" s="21" t="s">
        <v>229</v>
      </c>
      <c r="I125" s="22">
        <v>11305.99</v>
      </c>
      <c r="J125" s="22">
        <f t="shared" si="1"/>
        <v>1305.9899999999998</v>
      </c>
      <c r="K125" s="23">
        <v>10000</v>
      </c>
      <c r="L125" s="24">
        <v>42170</v>
      </c>
      <c r="M125" s="21" t="s">
        <v>143</v>
      </c>
      <c r="N125" s="25" t="s">
        <v>79</v>
      </c>
      <c r="O125" s="21" t="s">
        <v>230</v>
      </c>
      <c r="P125" s="27" t="s">
        <v>231</v>
      </c>
      <c r="Q125" s="21" t="s">
        <v>155</v>
      </c>
      <c r="R125" s="25" t="s">
        <v>232</v>
      </c>
    </row>
    <row r="126" spans="1:18" ht="51" x14ac:dyDescent="0.2">
      <c r="A126" s="9" t="s">
        <v>71</v>
      </c>
      <c r="B126" s="9" t="s">
        <v>233</v>
      </c>
      <c r="C126" s="9" t="s">
        <v>287</v>
      </c>
      <c r="D126" s="86">
        <v>42072</v>
      </c>
      <c r="E126" s="16" t="s">
        <v>74</v>
      </c>
      <c r="F126" s="16" t="s">
        <v>234</v>
      </c>
      <c r="G126" s="16" t="s">
        <v>195</v>
      </c>
      <c r="H126" s="16" t="s">
        <v>235</v>
      </c>
      <c r="I126" s="13">
        <v>8826.85</v>
      </c>
      <c r="J126" s="13">
        <f t="shared" si="1"/>
        <v>826.85000000000036</v>
      </c>
      <c r="K126" s="67">
        <v>8000</v>
      </c>
      <c r="L126" s="32">
        <v>42170</v>
      </c>
      <c r="M126" s="16" t="s">
        <v>143</v>
      </c>
      <c r="N126" s="33" t="s">
        <v>79</v>
      </c>
      <c r="O126" s="84" t="s">
        <v>236</v>
      </c>
      <c r="P126" s="78" t="s">
        <v>237</v>
      </c>
      <c r="Q126" s="66" t="s">
        <v>82</v>
      </c>
      <c r="R126" s="34" t="s">
        <v>232</v>
      </c>
    </row>
    <row r="127" spans="1:18" ht="63.75" x14ac:dyDescent="0.2">
      <c r="A127" s="44" t="s">
        <v>71</v>
      </c>
      <c r="B127" s="44" t="s">
        <v>187</v>
      </c>
      <c r="C127" s="44" t="s">
        <v>287</v>
      </c>
      <c r="D127" s="20">
        <v>42044</v>
      </c>
      <c r="E127" s="52" t="s">
        <v>74</v>
      </c>
      <c r="F127" s="46" t="s">
        <v>188</v>
      </c>
      <c r="G127" s="44" t="s">
        <v>189</v>
      </c>
      <c r="H127" s="46" t="s">
        <v>190</v>
      </c>
      <c r="I127" s="22">
        <v>11305.99</v>
      </c>
      <c r="J127" s="22">
        <f t="shared" si="1"/>
        <v>1305.9899999999998</v>
      </c>
      <c r="K127" s="23">
        <v>10000</v>
      </c>
      <c r="L127" s="47">
        <v>42170</v>
      </c>
      <c r="M127" s="53" t="s">
        <v>152</v>
      </c>
      <c r="N127" s="54" t="s">
        <v>79</v>
      </c>
      <c r="O127" s="50" t="s">
        <v>191</v>
      </c>
      <c r="P127" s="55" t="s">
        <v>192</v>
      </c>
      <c r="Q127" s="70" t="s">
        <v>155</v>
      </c>
      <c r="R127" s="50" t="s">
        <v>193</v>
      </c>
    </row>
    <row r="128" spans="1:18" ht="38.25" x14ac:dyDescent="0.2">
      <c r="A128" s="12" t="s">
        <v>71</v>
      </c>
      <c r="B128" s="12" t="s">
        <v>178</v>
      </c>
      <c r="C128" s="12" t="s">
        <v>287</v>
      </c>
      <c r="D128" s="71">
        <v>42019</v>
      </c>
      <c r="E128" s="29" t="s">
        <v>74</v>
      </c>
      <c r="F128" s="29" t="s">
        <v>179</v>
      </c>
      <c r="G128" s="29" t="s">
        <v>180</v>
      </c>
      <c r="H128" s="29" t="s">
        <v>181</v>
      </c>
      <c r="I128" s="30">
        <v>8826.85</v>
      </c>
      <c r="J128" s="30">
        <f t="shared" si="1"/>
        <v>826.85000000000036</v>
      </c>
      <c r="K128" s="31">
        <v>8000</v>
      </c>
      <c r="L128" s="37">
        <v>42170</v>
      </c>
      <c r="M128" s="12"/>
      <c r="N128" s="38" t="s">
        <v>79</v>
      </c>
      <c r="O128" s="73" t="s">
        <v>182</v>
      </c>
      <c r="P128" s="39" t="s">
        <v>183</v>
      </c>
      <c r="Q128" s="74" t="s">
        <v>184</v>
      </c>
      <c r="R128" s="38" t="s">
        <v>185</v>
      </c>
    </row>
    <row r="129" spans="1:18" ht="51" x14ac:dyDescent="0.2">
      <c r="A129" s="19" t="s">
        <v>71</v>
      </c>
      <c r="B129" s="19" t="s">
        <v>238</v>
      </c>
      <c r="C129" s="19" t="s">
        <v>287</v>
      </c>
      <c r="D129" s="88">
        <v>42065</v>
      </c>
      <c r="E129" s="11" t="s">
        <v>74</v>
      </c>
      <c r="F129" s="11" t="s">
        <v>239</v>
      </c>
      <c r="G129" s="11" t="s">
        <v>179</v>
      </c>
      <c r="H129" s="11" t="s">
        <v>240</v>
      </c>
      <c r="I129" s="22">
        <v>13849.23</v>
      </c>
      <c r="J129" s="22">
        <f t="shared" si="1"/>
        <v>1849.2299999999996</v>
      </c>
      <c r="K129" s="13">
        <v>12000</v>
      </c>
      <c r="L129" s="15">
        <v>42170</v>
      </c>
      <c r="M129" s="11" t="s">
        <v>120</v>
      </c>
      <c r="N129" s="17" t="s">
        <v>79</v>
      </c>
      <c r="O129" s="11" t="s">
        <v>241</v>
      </c>
      <c r="P129" s="18" t="s">
        <v>242</v>
      </c>
      <c r="Q129" s="11" t="s">
        <v>243</v>
      </c>
      <c r="R129" s="17" t="s">
        <v>244</v>
      </c>
    </row>
    <row r="130" spans="1:18" ht="51" x14ac:dyDescent="0.2">
      <c r="A130" s="19" t="s">
        <v>71</v>
      </c>
      <c r="B130" s="19" t="s">
        <v>194</v>
      </c>
      <c r="C130" s="19" t="s">
        <v>287</v>
      </c>
      <c r="D130" s="20">
        <v>42051</v>
      </c>
      <c r="E130" s="21" t="s">
        <v>74</v>
      </c>
      <c r="F130" s="21" t="s">
        <v>195</v>
      </c>
      <c r="G130" s="100" t="s">
        <v>196</v>
      </c>
      <c r="H130" s="21" t="s">
        <v>197</v>
      </c>
      <c r="I130" s="22">
        <v>8826.85</v>
      </c>
      <c r="J130" s="22">
        <f t="shared" si="1"/>
        <v>826.85000000000036</v>
      </c>
      <c r="K130" s="23">
        <v>8000</v>
      </c>
      <c r="L130" s="24">
        <v>42170</v>
      </c>
      <c r="M130" s="21" t="s">
        <v>152</v>
      </c>
      <c r="N130" s="25" t="s">
        <v>79</v>
      </c>
      <c r="O130" s="91" t="s">
        <v>198</v>
      </c>
      <c r="P130" s="91" t="s">
        <v>199</v>
      </c>
      <c r="Q130" s="92" t="s">
        <v>155</v>
      </c>
      <c r="R130" s="93" t="s">
        <v>200</v>
      </c>
    </row>
    <row r="131" spans="1:18" ht="51" x14ac:dyDescent="0.2">
      <c r="A131" s="19" t="s">
        <v>71</v>
      </c>
      <c r="B131" s="19" t="s">
        <v>245</v>
      </c>
      <c r="C131" s="19" t="s">
        <v>287</v>
      </c>
      <c r="D131" s="85">
        <v>42075</v>
      </c>
      <c r="E131" s="29" t="s">
        <v>74</v>
      </c>
      <c r="F131" s="29" t="s">
        <v>246</v>
      </c>
      <c r="G131" s="29" t="s">
        <v>110</v>
      </c>
      <c r="H131" s="29" t="s">
        <v>247</v>
      </c>
      <c r="I131" s="22">
        <v>17664.080000000002</v>
      </c>
      <c r="J131" s="22">
        <f t="shared" si="1"/>
        <v>2664.0800000000017</v>
      </c>
      <c r="K131" s="31">
        <v>15000</v>
      </c>
      <c r="L131" s="37">
        <v>42170</v>
      </c>
      <c r="M131" s="29" t="s">
        <v>248</v>
      </c>
      <c r="N131" s="38" t="s">
        <v>79</v>
      </c>
      <c r="O131" s="29" t="s">
        <v>249</v>
      </c>
      <c r="P131" s="39" t="s">
        <v>250</v>
      </c>
      <c r="Q131" s="29" t="s">
        <v>251</v>
      </c>
      <c r="R131" s="38" t="s">
        <v>252</v>
      </c>
    </row>
    <row r="132" spans="1:18" ht="38.25" x14ac:dyDescent="0.2">
      <c r="A132" s="84" t="s">
        <v>71</v>
      </c>
      <c r="B132" s="19" t="s">
        <v>254</v>
      </c>
      <c r="C132" s="19" t="s">
        <v>287</v>
      </c>
      <c r="D132" s="90">
        <v>42095</v>
      </c>
      <c r="E132" s="21" t="s">
        <v>74</v>
      </c>
      <c r="F132" s="21" t="s">
        <v>255</v>
      </c>
      <c r="G132" s="21" t="s">
        <v>256</v>
      </c>
      <c r="H132" s="21" t="s">
        <v>257</v>
      </c>
      <c r="I132" s="22">
        <v>26728.73</v>
      </c>
      <c r="J132" s="22">
        <f t="shared" ref="J132:J163" si="2">I132-K132</f>
        <v>4728.7299999999996</v>
      </c>
      <c r="K132" s="23">
        <v>22000</v>
      </c>
      <c r="L132" s="24">
        <v>42170</v>
      </c>
      <c r="M132" s="21" t="s">
        <v>152</v>
      </c>
      <c r="N132" s="25" t="s">
        <v>79</v>
      </c>
      <c r="O132" s="89" t="s">
        <v>258</v>
      </c>
      <c r="P132" s="89" t="s">
        <v>259</v>
      </c>
      <c r="Q132" s="89" t="s">
        <v>82</v>
      </c>
      <c r="R132" s="25" t="s">
        <v>260</v>
      </c>
    </row>
    <row r="133" spans="1:18" ht="51" x14ac:dyDescent="0.2">
      <c r="A133" s="84" t="s">
        <v>71</v>
      </c>
      <c r="B133" s="19" t="s">
        <v>261</v>
      </c>
      <c r="C133" s="19" t="s">
        <v>287</v>
      </c>
      <c r="D133" s="90">
        <v>42095</v>
      </c>
      <c r="E133" s="21" t="s">
        <v>74</v>
      </c>
      <c r="F133" s="21" t="s">
        <v>262</v>
      </c>
      <c r="G133" s="21" t="s">
        <v>263</v>
      </c>
      <c r="H133" s="21" t="s">
        <v>264</v>
      </c>
      <c r="I133" s="22">
        <v>17664.080000000002</v>
      </c>
      <c r="J133" s="22">
        <f t="shared" si="2"/>
        <v>2664.0800000000017</v>
      </c>
      <c r="K133" s="23">
        <v>15000</v>
      </c>
      <c r="L133" s="24">
        <v>42170</v>
      </c>
      <c r="M133" s="21" t="s">
        <v>152</v>
      </c>
      <c r="N133" s="25" t="s">
        <v>79</v>
      </c>
      <c r="O133" s="89" t="s">
        <v>265</v>
      </c>
      <c r="P133" s="89" t="s">
        <v>266</v>
      </c>
      <c r="Q133" s="89" t="s">
        <v>267</v>
      </c>
      <c r="R133" s="25" t="s">
        <v>200</v>
      </c>
    </row>
    <row r="134" spans="1:18" ht="38.25" x14ac:dyDescent="0.2">
      <c r="A134" s="84" t="s">
        <v>71</v>
      </c>
      <c r="B134" s="9" t="s">
        <v>268</v>
      </c>
      <c r="C134" s="9" t="s">
        <v>287</v>
      </c>
      <c r="D134" s="88">
        <v>42095</v>
      </c>
      <c r="E134" s="11" t="s">
        <v>74</v>
      </c>
      <c r="F134" s="11" t="s">
        <v>269</v>
      </c>
      <c r="G134" s="11" t="s">
        <v>270</v>
      </c>
      <c r="H134" s="11" t="s">
        <v>264</v>
      </c>
      <c r="I134" s="13">
        <v>17664.080000000002</v>
      </c>
      <c r="J134" s="13">
        <f t="shared" si="2"/>
        <v>2664.0800000000017</v>
      </c>
      <c r="K134" s="14">
        <v>15000</v>
      </c>
      <c r="L134" s="15">
        <v>42170</v>
      </c>
      <c r="M134" s="11" t="s">
        <v>152</v>
      </c>
      <c r="N134" s="17" t="s">
        <v>79</v>
      </c>
      <c r="O134" s="87" t="s">
        <v>271</v>
      </c>
      <c r="P134" s="87" t="s">
        <v>272</v>
      </c>
      <c r="Q134" s="87" t="s">
        <v>82</v>
      </c>
      <c r="R134" s="87" t="s">
        <v>152</v>
      </c>
    </row>
    <row r="135" spans="1:18" ht="52.5" x14ac:dyDescent="0.3">
      <c r="A135" s="46" t="s">
        <v>71</v>
      </c>
      <c r="B135" s="44" t="s">
        <v>273</v>
      </c>
      <c r="C135" s="44" t="s">
        <v>287</v>
      </c>
      <c r="D135" s="90">
        <v>42118</v>
      </c>
      <c r="E135" s="52" t="s">
        <v>74</v>
      </c>
      <c r="F135" s="46" t="s">
        <v>274</v>
      </c>
      <c r="G135" s="46" t="s">
        <v>275</v>
      </c>
      <c r="H135" s="46" t="s">
        <v>77</v>
      </c>
      <c r="I135" s="22">
        <v>26728.73</v>
      </c>
      <c r="J135" s="22">
        <f t="shared" si="2"/>
        <v>4728.7299999999996</v>
      </c>
      <c r="K135" s="23">
        <v>22000</v>
      </c>
      <c r="L135" s="47">
        <v>42170</v>
      </c>
      <c r="M135" s="53" t="s">
        <v>152</v>
      </c>
      <c r="N135" s="54" t="s">
        <v>79</v>
      </c>
      <c r="O135" s="98" t="s">
        <v>276</v>
      </c>
      <c r="P135" s="53" t="s">
        <v>277</v>
      </c>
      <c r="Q135" s="21" t="s">
        <v>82</v>
      </c>
      <c r="R135" s="50" t="s">
        <v>278</v>
      </c>
    </row>
    <row r="136" spans="1:18" ht="52.5" x14ac:dyDescent="0.3">
      <c r="A136" s="46" t="s">
        <v>71</v>
      </c>
      <c r="B136" s="44" t="s">
        <v>279</v>
      </c>
      <c r="C136" s="44" t="s">
        <v>287</v>
      </c>
      <c r="D136" s="86">
        <v>42114</v>
      </c>
      <c r="E136" s="94" t="s">
        <v>74</v>
      </c>
      <c r="F136" s="46" t="s">
        <v>280</v>
      </c>
      <c r="G136" s="46" t="s">
        <v>281</v>
      </c>
      <c r="H136" s="46" t="s">
        <v>282</v>
      </c>
      <c r="I136" s="22">
        <v>11305.99</v>
      </c>
      <c r="J136" s="22">
        <f t="shared" si="2"/>
        <v>1305.9899999999998</v>
      </c>
      <c r="K136" s="23">
        <v>10000</v>
      </c>
      <c r="L136" s="47">
        <v>42170</v>
      </c>
      <c r="M136" s="95" t="s">
        <v>152</v>
      </c>
      <c r="N136" s="96" t="s">
        <v>79</v>
      </c>
      <c r="O136" s="98" t="s">
        <v>283</v>
      </c>
      <c r="P136" s="95" t="s">
        <v>284</v>
      </c>
      <c r="Q136" s="66" t="s">
        <v>82</v>
      </c>
      <c r="R136" s="50" t="s">
        <v>285</v>
      </c>
    </row>
    <row r="137" spans="1:18" ht="39.75" x14ac:dyDescent="0.3">
      <c r="A137" s="46" t="s">
        <v>71</v>
      </c>
      <c r="B137" s="44" t="s">
        <v>139</v>
      </c>
      <c r="C137" s="44" t="s">
        <v>287</v>
      </c>
      <c r="D137" s="20">
        <v>41365</v>
      </c>
      <c r="E137" s="52" t="s">
        <v>74</v>
      </c>
      <c r="F137" s="46" t="s">
        <v>140</v>
      </c>
      <c r="G137" s="46" t="s">
        <v>141</v>
      </c>
      <c r="H137" s="50" t="s">
        <v>142</v>
      </c>
      <c r="I137" s="22">
        <v>17406.689999999999</v>
      </c>
      <c r="J137" s="22">
        <f t="shared" si="2"/>
        <v>3406.6899999999987</v>
      </c>
      <c r="K137" s="23">
        <v>14000</v>
      </c>
      <c r="L137" s="101">
        <v>42178</v>
      </c>
      <c r="M137" s="53" t="s">
        <v>143</v>
      </c>
      <c r="N137" s="54" t="s">
        <v>79</v>
      </c>
      <c r="O137" s="59" t="s">
        <v>144</v>
      </c>
      <c r="P137" s="55" t="s">
        <v>145</v>
      </c>
      <c r="Q137" s="21" t="s">
        <v>146</v>
      </c>
      <c r="R137" s="50" t="s">
        <v>147</v>
      </c>
    </row>
    <row r="138" spans="1:18" ht="51" x14ac:dyDescent="0.2">
      <c r="A138" s="84" t="s">
        <v>71</v>
      </c>
      <c r="B138" s="12" t="s">
        <v>288</v>
      </c>
      <c r="C138" s="12" t="s">
        <v>287</v>
      </c>
      <c r="D138" s="86">
        <v>42156</v>
      </c>
      <c r="E138" s="16" t="s">
        <v>74</v>
      </c>
      <c r="F138" s="16" t="s">
        <v>289</v>
      </c>
      <c r="G138" s="16" t="s">
        <v>290</v>
      </c>
      <c r="H138" s="16" t="s">
        <v>291</v>
      </c>
      <c r="I138" s="30">
        <v>17664.080000000002</v>
      </c>
      <c r="J138" s="30">
        <f t="shared" si="2"/>
        <v>2664.0800000000017</v>
      </c>
      <c r="K138" s="67">
        <v>15000</v>
      </c>
      <c r="L138" s="102">
        <v>42179</v>
      </c>
      <c r="M138" s="16" t="s">
        <v>143</v>
      </c>
      <c r="N138" s="33" t="s">
        <v>79</v>
      </c>
      <c r="O138" s="84" t="s">
        <v>292</v>
      </c>
      <c r="P138" s="33" t="s">
        <v>293</v>
      </c>
      <c r="Q138" s="66" t="s">
        <v>294</v>
      </c>
      <c r="R138" s="33" t="s">
        <v>295</v>
      </c>
    </row>
    <row r="139" spans="1:18" ht="51" x14ac:dyDescent="0.2">
      <c r="A139" s="19" t="s">
        <v>71</v>
      </c>
      <c r="B139" s="9" t="s">
        <v>72</v>
      </c>
      <c r="C139" s="19" t="s">
        <v>296</v>
      </c>
      <c r="D139" s="20">
        <v>41334</v>
      </c>
      <c r="E139" s="21" t="s">
        <v>74</v>
      </c>
      <c r="F139" s="21" t="s">
        <v>75</v>
      </c>
      <c r="G139" s="21" t="s">
        <v>76</v>
      </c>
      <c r="H139" s="21" t="s">
        <v>77</v>
      </c>
      <c r="I139" s="22">
        <v>26728.73</v>
      </c>
      <c r="J139" s="22">
        <f t="shared" si="2"/>
        <v>4728.7299999999996</v>
      </c>
      <c r="K139" s="22">
        <v>22000</v>
      </c>
      <c r="L139" s="24">
        <v>42200</v>
      </c>
      <c r="M139" s="21" t="s">
        <v>78</v>
      </c>
      <c r="N139" s="25" t="s">
        <v>79</v>
      </c>
      <c r="O139" s="27" t="s">
        <v>80</v>
      </c>
      <c r="P139" s="27" t="s">
        <v>81</v>
      </c>
      <c r="Q139" s="21" t="s">
        <v>82</v>
      </c>
      <c r="R139" s="27" t="s">
        <v>83</v>
      </c>
    </row>
    <row r="140" spans="1:18" ht="39.75" x14ac:dyDescent="0.3">
      <c r="A140" s="19" t="s">
        <v>71</v>
      </c>
      <c r="B140" s="9" t="s">
        <v>84</v>
      </c>
      <c r="C140" s="19" t="s">
        <v>296</v>
      </c>
      <c r="D140" s="20">
        <v>41306</v>
      </c>
      <c r="E140" s="21" t="s">
        <v>74</v>
      </c>
      <c r="F140" s="21" t="s">
        <v>85</v>
      </c>
      <c r="G140" s="21" t="s">
        <v>86</v>
      </c>
      <c r="H140" s="21" t="s">
        <v>87</v>
      </c>
      <c r="I140" s="22">
        <v>21498.6</v>
      </c>
      <c r="J140" s="22">
        <f t="shared" si="2"/>
        <v>3498.5999999999985</v>
      </c>
      <c r="K140" s="22">
        <v>18000</v>
      </c>
      <c r="L140" s="24">
        <v>42200</v>
      </c>
      <c r="M140" s="21" t="s">
        <v>88</v>
      </c>
      <c r="N140" s="25" t="s">
        <v>79</v>
      </c>
      <c r="O140" s="26" t="s">
        <v>89</v>
      </c>
      <c r="P140" s="27" t="s">
        <v>90</v>
      </c>
      <c r="Q140" s="21" t="s">
        <v>82</v>
      </c>
      <c r="R140" s="25" t="s">
        <v>91</v>
      </c>
    </row>
    <row r="141" spans="1:18" ht="51" x14ac:dyDescent="0.2">
      <c r="A141" s="19" t="s">
        <v>71</v>
      </c>
      <c r="B141" s="12" t="s">
        <v>92</v>
      </c>
      <c r="C141" s="19" t="s">
        <v>296</v>
      </c>
      <c r="D141" s="20">
        <v>41306</v>
      </c>
      <c r="E141" s="21" t="s">
        <v>74</v>
      </c>
      <c r="F141" s="21" t="s">
        <v>93</v>
      </c>
      <c r="G141" s="21" t="s">
        <v>94</v>
      </c>
      <c r="H141" s="21" t="s">
        <v>95</v>
      </c>
      <c r="I141" s="22">
        <v>51887.09</v>
      </c>
      <c r="J141" s="22">
        <f t="shared" si="2"/>
        <v>11887.089999999997</v>
      </c>
      <c r="K141" s="22">
        <v>40000</v>
      </c>
      <c r="L141" s="24">
        <v>42200</v>
      </c>
      <c r="M141" s="21" t="s">
        <v>96</v>
      </c>
      <c r="N141" s="25" t="s">
        <v>79</v>
      </c>
      <c r="O141" s="27" t="s">
        <v>97</v>
      </c>
      <c r="P141" s="25" t="s">
        <v>98</v>
      </c>
      <c r="Q141" s="21" t="s">
        <v>99</v>
      </c>
      <c r="R141" s="25" t="s">
        <v>100</v>
      </c>
    </row>
    <row r="142" spans="1:18" ht="38.25" x14ac:dyDescent="0.2">
      <c r="A142" s="19" t="s">
        <v>71</v>
      </c>
      <c r="B142" s="19" t="s">
        <v>101</v>
      </c>
      <c r="C142" s="19" t="s">
        <v>296</v>
      </c>
      <c r="D142" s="20">
        <v>42005</v>
      </c>
      <c r="E142" s="21" t="s">
        <v>74</v>
      </c>
      <c r="F142" s="21" t="s">
        <v>102</v>
      </c>
      <c r="G142" s="21" t="s">
        <v>103</v>
      </c>
      <c r="H142" s="21" t="s">
        <v>104</v>
      </c>
      <c r="I142" s="22">
        <v>11305.99</v>
      </c>
      <c r="J142" s="22">
        <f t="shared" si="2"/>
        <v>1305.9899999999998</v>
      </c>
      <c r="K142" s="22">
        <v>10000</v>
      </c>
      <c r="L142" s="24">
        <v>42200</v>
      </c>
      <c r="M142" s="21" t="s">
        <v>78</v>
      </c>
      <c r="N142" s="25" t="s">
        <v>79</v>
      </c>
      <c r="O142" s="36" t="s">
        <v>105</v>
      </c>
      <c r="P142" s="27" t="s">
        <v>106</v>
      </c>
      <c r="Q142" s="21" t="s">
        <v>82</v>
      </c>
      <c r="R142" s="21" t="s">
        <v>107</v>
      </c>
    </row>
    <row r="143" spans="1:18" ht="63.75" x14ac:dyDescent="0.2">
      <c r="A143" s="19" t="s">
        <v>71</v>
      </c>
      <c r="B143" s="9" t="s">
        <v>108</v>
      </c>
      <c r="C143" s="19" t="s">
        <v>296</v>
      </c>
      <c r="D143" s="20">
        <v>41275</v>
      </c>
      <c r="E143" s="21" t="s">
        <v>74</v>
      </c>
      <c r="F143" s="21" t="s">
        <v>109</v>
      </c>
      <c r="G143" s="21" t="s">
        <v>110</v>
      </c>
      <c r="H143" s="21" t="s">
        <v>111</v>
      </c>
      <c r="I143" s="22">
        <v>56172.800000000003</v>
      </c>
      <c r="J143" s="22">
        <f t="shared" si="2"/>
        <v>13172.800000000003</v>
      </c>
      <c r="K143" s="22">
        <v>43000</v>
      </c>
      <c r="L143" s="24">
        <v>42200</v>
      </c>
      <c r="M143" s="21" t="s">
        <v>112</v>
      </c>
      <c r="N143" s="25" t="s">
        <v>79</v>
      </c>
      <c r="O143" s="27" t="s">
        <v>113</v>
      </c>
      <c r="P143" s="27" t="s">
        <v>114</v>
      </c>
      <c r="Q143" s="21" t="s">
        <v>82</v>
      </c>
      <c r="R143" s="25" t="s">
        <v>115</v>
      </c>
    </row>
    <row r="144" spans="1:18" ht="38.25" x14ac:dyDescent="0.2">
      <c r="A144" s="40" t="s">
        <v>71</v>
      </c>
      <c r="B144" s="40" t="s">
        <v>116</v>
      </c>
      <c r="C144" s="40" t="s">
        <v>296</v>
      </c>
      <c r="D144" s="20">
        <v>41275</v>
      </c>
      <c r="E144" s="21" t="s">
        <v>74</v>
      </c>
      <c r="F144" s="41" t="s">
        <v>117</v>
      </c>
      <c r="G144" s="41" t="s">
        <v>118</v>
      </c>
      <c r="H144" s="41" t="s">
        <v>119</v>
      </c>
      <c r="I144" s="13">
        <v>34744.230000000003</v>
      </c>
      <c r="J144" s="13">
        <f>I144-K144</f>
        <v>6744.23</v>
      </c>
      <c r="K144" s="13">
        <v>28000.000000000004</v>
      </c>
      <c r="L144" s="42">
        <v>42200</v>
      </c>
      <c r="M144" s="21" t="s">
        <v>120</v>
      </c>
      <c r="N144" s="25" t="s">
        <v>79</v>
      </c>
      <c r="O144" s="43" t="s">
        <v>121</v>
      </c>
      <c r="P144" s="27" t="s">
        <v>122</v>
      </c>
      <c r="Q144" s="21" t="s">
        <v>82</v>
      </c>
      <c r="R144" s="43" t="s">
        <v>123</v>
      </c>
    </row>
    <row r="145" spans="1:18" ht="51" x14ac:dyDescent="0.2">
      <c r="A145" s="44" t="s">
        <v>71</v>
      </c>
      <c r="B145" s="44" t="s">
        <v>124</v>
      </c>
      <c r="C145" s="44" t="s">
        <v>296</v>
      </c>
      <c r="D145" s="20">
        <v>41275</v>
      </c>
      <c r="E145" s="52" t="s">
        <v>74</v>
      </c>
      <c r="F145" s="46" t="s">
        <v>125</v>
      </c>
      <c r="G145" s="46" t="s">
        <v>126</v>
      </c>
      <c r="H145" s="46" t="s">
        <v>127</v>
      </c>
      <c r="I145" s="22">
        <v>34744.230000000003</v>
      </c>
      <c r="J145" s="22">
        <f t="shared" si="2"/>
        <v>6744.23</v>
      </c>
      <c r="K145" s="22">
        <v>28000.000000000004</v>
      </c>
      <c r="L145" s="47">
        <v>42200</v>
      </c>
      <c r="M145" s="53" t="s">
        <v>128</v>
      </c>
      <c r="N145" s="54" t="s">
        <v>79</v>
      </c>
      <c r="O145" s="50" t="s">
        <v>129</v>
      </c>
      <c r="P145" s="55" t="s">
        <v>130</v>
      </c>
      <c r="Q145" s="21" t="s">
        <v>82</v>
      </c>
      <c r="R145" s="50" t="s">
        <v>131</v>
      </c>
    </row>
    <row r="146" spans="1:18" ht="51" x14ac:dyDescent="0.2">
      <c r="A146" s="44" t="s">
        <v>71</v>
      </c>
      <c r="B146" s="44" t="s">
        <v>132</v>
      </c>
      <c r="C146" s="44" t="s">
        <v>296</v>
      </c>
      <c r="D146" s="20">
        <v>41306</v>
      </c>
      <c r="E146" s="52" t="s">
        <v>74</v>
      </c>
      <c r="F146" s="46" t="s">
        <v>133</v>
      </c>
      <c r="G146" s="46" t="s">
        <v>134</v>
      </c>
      <c r="H146" s="46" t="s">
        <v>135</v>
      </c>
      <c r="I146" s="22">
        <v>26728.73</v>
      </c>
      <c r="J146" s="22">
        <f t="shared" si="2"/>
        <v>4728.7299999999996</v>
      </c>
      <c r="K146" s="22">
        <v>22000</v>
      </c>
      <c r="L146" s="47">
        <v>42200</v>
      </c>
      <c r="M146" s="53"/>
      <c r="N146" s="54" t="s">
        <v>79</v>
      </c>
      <c r="O146" s="50" t="s">
        <v>136</v>
      </c>
      <c r="P146" s="55" t="s">
        <v>137</v>
      </c>
      <c r="Q146" s="21" t="s">
        <v>82</v>
      </c>
      <c r="R146" s="50" t="s">
        <v>138</v>
      </c>
    </row>
    <row r="147" spans="1:18" ht="39.75" x14ac:dyDescent="0.3">
      <c r="A147" s="44" t="s">
        <v>71</v>
      </c>
      <c r="B147" s="44" t="s">
        <v>139</v>
      </c>
      <c r="C147" s="44" t="s">
        <v>296</v>
      </c>
      <c r="D147" s="20">
        <v>41365</v>
      </c>
      <c r="E147" s="52" t="s">
        <v>74</v>
      </c>
      <c r="F147" s="46" t="s">
        <v>140</v>
      </c>
      <c r="G147" s="46" t="s">
        <v>141</v>
      </c>
      <c r="H147" s="50" t="s">
        <v>142</v>
      </c>
      <c r="I147" s="22">
        <v>34744.230000000003</v>
      </c>
      <c r="J147" s="22">
        <f t="shared" si="2"/>
        <v>6744.2300000000032</v>
      </c>
      <c r="K147" s="22">
        <v>28000</v>
      </c>
      <c r="L147" s="47">
        <v>42200</v>
      </c>
      <c r="M147" s="53" t="s">
        <v>143</v>
      </c>
      <c r="N147" s="54" t="s">
        <v>79</v>
      </c>
      <c r="O147" s="59" t="s">
        <v>144</v>
      </c>
      <c r="P147" s="55" t="s">
        <v>145</v>
      </c>
      <c r="Q147" s="21" t="s">
        <v>146</v>
      </c>
      <c r="R147" s="50" t="s">
        <v>147</v>
      </c>
    </row>
    <row r="148" spans="1:18" ht="52.5" x14ac:dyDescent="0.3">
      <c r="A148" s="61" t="s">
        <v>71</v>
      </c>
      <c r="B148" s="61" t="s">
        <v>148</v>
      </c>
      <c r="C148" s="61" t="s">
        <v>296</v>
      </c>
      <c r="D148" s="20">
        <v>42019</v>
      </c>
      <c r="E148" s="52" t="s">
        <v>74</v>
      </c>
      <c r="F148" s="62" t="s">
        <v>149</v>
      </c>
      <c r="G148" s="62" t="s">
        <v>150</v>
      </c>
      <c r="H148" s="62" t="s">
        <v>151</v>
      </c>
      <c r="I148" s="30">
        <v>6495.8</v>
      </c>
      <c r="J148" s="30">
        <f t="shared" si="2"/>
        <v>495.80000000000018</v>
      </c>
      <c r="K148" s="30">
        <v>6000</v>
      </c>
      <c r="L148" s="63">
        <v>42200</v>
      </c>
      <c r="M148" s="53" t="s">
        <v>152</v>
      </c>
      <c r="N148" s="54" t="s">
        <v>79</v>
      </c>
      <c r="O148" s="64" t="s">
        <v>153</v>
      </c>
      <c r="P148" s="55" t="s">
        <v>154</v>
      </c>
      <c r="Q148" s="21" t="s">
        <v>155</v>
      </c>
      <c r="R148" s="65" t="s">
        <v>156</v>
      </c>
    </row>
    <row r="149" spans="1:18" ht="38.25" x14ac:dyDescent="0.2">
      <c r="A149" s="66" t="s">
        <v>71</v>
      </c>
      <c r="B149" s="66" t="s">
        <v>157</v>
      </c>
      <c r="C149" s="66" t="s">
        <v>296</v>
      </c>
      <c r="D149" s="20">
        <v>41275</v>
      </c>
      <c r="E149" s="21" t="s">
        <v>74</v>
      </c>
      <c r="F149" s="16" t="s">
        <v>158</v>
      </c>
      <c r="G149" s="16" t="s">
        <v>159</v>
      </c>
      <c r="H149" s="16" t="s">
        <v>160</v>
      </c>
      <c r="I149" s="67">
        <v>26728.73</v>
      </c>
      <c r="J149" s="67">
        <f t="shared" si="2"/>
        <v>4728.7299999999996</v>
      </c>
      <c r="K149" s="67">
        <v>22000</v>
      </c>
      <c r="L149" s="32">
        <v>42200</v>
      </c>
      <c r="M149" s="21"/>
      <c r="N149" s="25" t="s">
        <v>79</v>
      </c>
      <c r="O149" s="33" t="s">
        <v>161</v>
      </c>
      <c r="P149" s="25" t="s">
        <v>162</v>
      </c>
      <c r="Q149" s="21" t="s">
        <v>82</v>
      </c>
      <c r="R149" s="33"/>
    </row>
    <row r="150" spans="1:18" ht="38.25" x14ac:dyDescent="0.2">
      <c r="A150" s="40" t="s">
        <v>71</v>
      </c>
      <c r="B150" s="40" t="s">
        <v>163</v>
      </c>
      <c r="C150" s="40" t="s">
        <v>296</v>
      </c>
      <c r="D150" s="20">
        <v>41306</v>
      </c>
      <c r="E150" s="52" t="s">
        <v>74</v>
      </c>
      <c r="F150" s="41" t="s">
        <v>164</v>
      </c>
      <c r="G150" s="41" t="s">
        <v>165</v>
      </c>
      <c r="H150" s="41" t="s">
        <v>166</v>
      </c>
      <c r="I150" s="13">
        <v>49029.95</v>
      </c>
      <c r="J150" s="13">
        <f t="shared" si="2"/>
        <v>11029.949999999997</v>
      </c>
      <c r="K150" s="13">
        <v>38000</v>
      </c>
      <c r="L150" s="42">
        <v>42200</v>
      </c>
      <c r="M150" s="53"/>
      <c r="N150" s="54" t="s">
        <v>79</v>
      </c>
      <c r="O150" s="43" t="s">
        <v>167</v>
      </c>
      <c r="P150" s="55" t="s">
        <v>168</v>
      </c>
      <c r="Q150" s="21" t="s">
        <v>169</v>
      </c>
      <c r="R150" s="43" t="s">
        <v>170</v>
      </c>
    </row>
    <row r="151" spans="1:18" ht="63.75" x14ac:dyDescent="0.2">
      <c r="A151" s="44" t="s">
        <v>71</v>
      </c>
      <c r="B151" s="44" t="s">
        <v>171</v>
      </c>
      <c r="C151" s="44" t="s">
        <v>296</v>
      </c>
      <c r="D151" s="20">
        <v>41275</v>
      </c>
      <c r="E151" s="52" t="s">
        <v>74</v>
      </c>
      <c r="F151" s="46" t="s">
        <v>172</v>
      </c>
      <c r="G151" s="44" t="s">
        <v>173</v>
      </c>
      <c r="H151" s="46" t="s">
        <v>174</v>
      </c>
      <c r="I151" s="22">
        <v>21498.6</v>
      </c>
      <c r="J151" s="22">
        <f t="shared" si="2"/>
        <v>3498.5999999999985</v>
      </c>
      <c r="K151" s="22">
        <v>18000</v>
      </c>
      <c r="L151" s="47">
        <v>42200</v>
      </c>
      <c r="M151" s="53" t="s">
        <v>128</v>
      </c>
      <c r="N151" s="54" t="s">
        <v>79</v>
      </c>
      <c r="O151" s="69" t="s">
        <v>175</v>
      </c>
      <c r="P151" s="55" t="s">
        <v>176</v>
      </c>
      <c r="Q151" s="70"/>
      <c r="R151" s="50" t="s">
        <v>177</v>
      </c>
    </row>
    <row r="152" spans="1:18" ht="38.25" x14ac:dyDescent="0.2">
      <c r="A152" s="12" t="s">
        <v>71</v>
      </c>
      <c r="B152" s="12" t="s">
        <v>202</v>
      </c>
      <c r="C152" s="12" t="s">
        <v>296</v>
      </c>
      <c r="D152" s="90">
        <v>41342</v>
      </c>
      <c r="E152" s="21" t="s">
        <v>74</v>
      </c>
      <c r="F152" s="29" t="s">
        <v>117</v>
      </c>
      <c r="G152" s="29" t="s">
        <v>203</v>
      </c>
      <c r="H152" s="29" t="s">
        <v>204</v>
      </c>
      <c r="I152" s="30">
        <v>8826.85</v>
      </c>
      <c r="J152" s="30">
        <f t="shared" si="2"/>
        <v>826.85000000000036</v>
      </c>
      <c r="K152" s="30">
        <v>8000</v>
      </c>
      <c r="L152" s="37">
        <v>42200</v>
      </c>
      <c r="M152" s="21" t="s">
        <v>205</v>
      </c>
      <c r="N152" s="25" t="s">
        <v>79</v>
      </c>
      <c r="O152" s="29" t="s">
        <v>206</v>
      </c>
      <c r="P152" s="27" t="s">
        <v>207</v>
      </c>
      <c r="Q152" s="21" t="s">
        <v>208</v>
      </c>
      <c r="R152" s="38" t="s">
        <v>209</v>
      </c>
    </row>
    <row r="153" spans="1:18" ht="51" x14ac:dyDescent="0.2">
      <c r="A153" s="9" t="s">
        <v>71</v>
      </c>
      <c r="B153" s="9" t="s">
        <v>233</v>
      </c>
      <c r="C153" s="9" t="s">
        <v>296</v>
      </c>
      <c r="D153" s="90">
        <v>42072</v>
      </c>
      <c r="E153" s="21" t="s">
        <v>74</v>
      </c>
      <c r="F153" s="11" t="s">
        <v>234</v>
      </c>
      <c r="G153" s="11" t="s">
        <v>195</v>
      </c>
      <c r="H153" s="11" t="s">
        <v>235</v>
      </c>
      <c r="I153" s="13">
        <v>8826.85</v>
      </c>
      <c r="J153" s="13">
        <f t="shared" si="2"/>
        <v>826.85000000000036</v>
      </c>
      <c r="K153" s="13">
        <v>8000</v>
      </c>
      <c r="L153" s="15">
        <v>42200</v>
      </c>
      <c r="M153" s="21" t="s">
        <v>143</v>
      </c>
      <c r="N153" s="25" t="s">
        <v>79</v>
      </c>
      <c r="O153" s="87" t="s">
        <v>236</v>
      </c>
      <c r="P153" s="36" t="s">
        <v>237</v>
      </c>
      <c r="Q153" s="19" t="s">
        <v>82</v>
      </c>
      <c r="R153" s="18" t="s">
        <v>232</v>
      </c>
    </row>
    <row r="154" spans="1:18" ht="63.75" x14ac:dyDescent="0.2">
      <c r="A154" s="44" t="s">
        <v>71</v>
      </c>
      <c r="B154" s="44" t="s">
        <v>187</v>
      </c>
      <c r="C154" s="44" t="s">
        <v>296</v>
      </c>
      <c r="D154" s="20">
        <v>42044</v>
      </c>
      <c r="E154" s="52" t="s">
        <v>74</v>
      </c>
      <c r="F154" s="46" t="s">
        <v>188</v>
      </c>
      <c r="G154" s="44" t="s">
        <v>189</v>
      </c>
      <c r="H154" s="46" t="s">
        <v>190</v>
      </c>
      <c r="I154" s="22">
        <v>11305.99</v>
      </c>
      <c r="J154" s="22">
        <f t="shared" si="2"/>
        <v>1305.9899999999998</v>
      </c>
      <c r="K154" s="22">
        <v>10000</v>
      </c>
      <c r="L154" s="47">
        <v>42200</v>
      </c>
      <c r="M154" s="53" t="s">
        <v>152</v>
      </c>
      <c r="N154" s="54" t="s">
        <v>79</v>
      </c>
      <c r="O154" s="50" t="s">
        <v>191</v>
      </c>
      <c r="P154" s="55" t="s">
        <v>192</v>
      </c>
      <c r="Q154" s="70" t="s">
        <v>155</v>
      </c>
      <c r="R154" s="50" t="s">
        <v>193</v>
      </c>
    </row>
    <row r="155" spans="1:18" ht="38.25" x14ac:dyDescent="0.2">
      <c r="A155" s="12" t="s">
        <v>71</v>
      </c>
      <c r="B155" s="12" t="s">
        <v>178</v>
      </c>
      <c r="C155" s="12" t="s">
        <v>296</v>
      </c>
      <c r="D155" s="20">
        <v>42019</v>
      </c>
      <c r="E155" s="21" t="s">
        <v>74</v>
      </c>
      <c r="F155" s="29" t="s">
        <v>179</v>
      </c>
      <c r="G155" s="29" t="s">
        <v>180</v>
      </c>
      <c r="H155" s="29" t="s">
        <v>181</v>
      </c>
      <c r="I155" s="30">
        <v>8826.85</v>
      </c>
      <c r="J155" s="30">
        <f t="shared" si="2"/>
        <v>826.85000000000036</v>
      </c>
      <c r="K155" s="30">
        <v>8000</v>
      </c>
      <c r="L155" s="37">
        <v>42200</v>
      </c>
      <c r="M155" s="19"/>
      <c r="N155" s="25" t="s">
        <v>79</v>
      </c>
      <c r="O155" s="73" t="s">
        <v>182</v>
      </c>
      <c r="P155" s="27" t="s">
        <v>183</v>
      </c>
      <c r="Q155" s="70" t="s">
        <v>184</v>
      </c>
      <c r="R155" s="38" t="s">
        <v>185</v>
      </c>
    </row>
    <row r="156" spans="1:18" ht="51" x14ac:dyDescent="0.2">
      <c r="A156" s="19" t="s">
        <v>71</v>
      </c>
      <c r="B156" s="19" t="s">
        <v>238</v>
      </c>
      <c r="C156" s="19" t="s">
        <v>296</v>
      </c>
      <c r="D156" s="90">
        <v>42065</v>
      </c>
      <c r="E156" s="21" t="s">
        <v>74</v>
      </c>
      <c r="F156" s="21" t="s">
        <v>239</v>
      </c>
      <c r="G156" s="21" t="s">
        <v>179</v>
      </c>
      <c r="H156" s="21" t="s">
        <v>240</v>
      </c>
      <c r="I156" s="22">
        <v>13849.23</v>
      </c>
      <c r="J156" s="22">
        <f t="shared" si="2"/>
        <v>1849.2299999999996</v>
      </c>
      <c r="K156" s="22">
        <v>12000</v>
      </c>
      <c r="L156" s="24">
        <v>42200</v>
      </c>
      <c r="M156" s="21" t="s">
        <v>120</v>
      </c>
      <c r="N156" s="25" t="s">
        <v>79</v>
      </c>
      <c r="O156" s="21" t="s">
        <v>241</v>
      </c>
      <c r="P156" s="27" t="s">
        <v>242</v>
      </c>
      <c r="Q156" s="21" t="s">
        <v>243</v>
      </c>
      <c r="R156" s="25" t="s">
        <v>244</v>
      </c>
    </row>
    <row r="157" spans="1:18" ht="51" x14ac:dyDescent="0.2">
      <c r="A157" s="19" t="s">
        <v>71</v>
      </c>
      <c r="B157" s="19" t="s">
        <v>194</v>
      </c>
      <c r="C157" s="19" t="s">
        <v>296</v>
      </c>
      <c r="D157" s="20">
        <v>42051</v>
      </c>
      <c r="E157" s="21" t="s">
        <v>74</v>
      </c>
      <c r="F157" s="21" t="s">
        <v>195</v>
      </c>
      <c r="G157" s="100" t="s">
        <v>196</v>
      </c>
      <c r="H157" s="21" t="s">
        <v>197</v>
      </c>
      <c r="I157" s="22">
        <v>8826.85</v>
      </c>
      <c r="J157" s="22">
        <f t="shared" si="2"/>
        <v>826.85000000000036</v>
      </c>
      <c r="K157" s="22">
        <v>8000</v>
      </c>
      <c r="L157" s="24">
        <v>42200</v>
      </c>
      <c r="M157" s="21" t="s">
        <v>152</v>
      </c>
      <c r="N157" s="25" t="s">
        <v>79</v>
      </c>
      <c r="O157" s="91" t="s">
        <v>198</v>
      </c>
      <c r="P157" s="91" t="s">
        <v>199</v>
      </c>
      <c r="Q157" s="92" t="s">
        <v>155</v>
      </c>
      <c r="R157" s="93" t="s">
        <v>200</v>
      </c>
    </row>
    <row r="158" spans="1:18" ht="51" x14ac:dyDescent="0.2">
      <c r="A158" s="19" t="s">
        <v>71</v>
      </c>
      <c r="B158" s="19" t="s">
        <v>245</v>
      </c>
      <c r="C158" s="19" t="s">
        <v>296</v>
      </c>
      <c r="D158" s="90">
        <v>42075</v>
      </c>
      <c r="E158" s="21" t="s">
        <v>74</v>
      </c>
      <c r="F158" s="21" t="s">
        <v>246</v>
      </c>
      <c r="G158" s="21" t="s">
        <v>110</v>
      </c>
      <c r="H158" s="21" t="s">
        <v>247</v>
      </c>
      <c r="I158" s="22">
        <v>17664.080000000002</v>
      </c>
      <c r="J158" s="22">
        <f t="shared" si="2"/>
        <v>2664.0800000000017</v>
      </c>
      <c r="K158" s="22">
        <v>15000</v>
      </c>
      <c r="L158" s="24">
        <v>42200</v>
      </c>
      <c r="M158" s="21" t="s">
        <v>248</v>
      </c>
      <c r="N158" s="25" t="s">
        <v>79</v>
      </c>
      <c r="O158" s="21" t="s">
        <v>249</v>
      </c>
      <c r="P158" s="27" t="s">
        <v>250</v>
      </c>
      <c r="Q158" s="21" t="s">
        <v>251</v>
      </c>
      <c r="R158" s="25" t="s">
        <v>252</v>
      </c>
    </row>
    <row r="159" spans="1:18" ht="38.25" x14ac:dyDescent="0.2">
      <c r="A159" s="19" t="s">
        <v>71</v>
      </c>
      <c r="B159" s="19" t="s">
        <v>254</v>
      </c>
      <c r="C159" s="19" t="s">
        <v>296</v>
      </c>
      <c r="D159" s="90">
        <v>42095</v>
      </c>
      <c r="E159" s="21" t="s">
        <v>74</v>
      </c>
      <c r="F159" s="21" t="s">
        <v>255</v>
      </c>
      <c r="G159" s="21" t="s">
        <v>256</v>
      </c>
      <c r="H159" s="21" t="s">
        <v>257</v>
      </c>
      <c r="I159" s="22">
        <v>26728.73</v>
      </c>
      <c r="J159" s="22">
        <f t="shared" si="2"/>
        <v>4728.7299999999996</v>
      </c>
      <c r="K159" s="22">
        <v>22000</v>
      </c>
      <c r="L159" s="24">
        <v>42200</v>
      </c>
      <c r="M159" s="21" t="s">
        <v>152</v>
      </c>
      <c r="N159" s="25" t="s">
        <v>79</v>
      </c>
      <c r="O159" s="89" t="s">
        <v>258</v>
      </c>
      <c r="P159" s="89" t="s">
        <v>259</v>
      </c>
      <c r="Q159" s="89" t="s">
        <v>82</v>
      </c>
      <c r="R159" s="25" t="s">
        <v>260</v>
      </c>
    </row>
    <row r="160" spans="1:18" ht="51" x14ac:dyDescent="0.2">
      <c r="A160" s="19" t="s">
        <v>71</v>
      </c>
      <c r="B160" s="19" t="s">
        <v>261</v>
      </c>
      <c r="C160" s="19" t="s">
        <v>296</v>
      </c>
      <c r="D160" s="90">
        <v>42095</v>
      </c>
      <c r="E160" s="21" t="s">
        <v>74</v>
      </c>
      <c r="F160" s="21" t="s">
        <v>262</v>
      </c>
      <c r="G160" s="21" t="s">
        <v>263</v>
      </c>
      <c r="H160" s="21" t="s">
        <v>264</v>
      </c>
      <c r="I160" s="22">
        <v>17664.080000000002</v>
      </c>
      <c r="J160" s="22">
        <f t="shared" si="2"/>
        <v>2664.0800000000017</v>
      </c>
      <c r="K160" s="22">
        <v>15000</v>
      </c>
      <c r="L160" s="24">
        <v>42200</v>
      </c>
      <c r="M160" s="21" t="s">
        <v>152</v>
      </c>
      <c r="N160" s="25" t="s">
        <v>79</v>
      </c>
      <c r="O160" s="89" t="s">
        <v>265</v>
      </c>
      <c r="P160" s="89" t="s">
        <v>266</v>
      </c>
      <c r="Q160" s="89" t="s">
        <v>267</v>
      </c>
      <c r="R160" s="25" t="s">
        <v>200</v>
      </c>
    </row>
    <row r="161" spans="1:18" ht="38.25" x14ac:dyDescent="0.2">
      <c r="A161" s="9" t="s">
        <v>71</v>
      </c>
      <c r="B161" s="9" t="s">
        <v>268</v>
      </c>
      <c r="C161" s="9" t="s">
        <v>296</v>
      </c>
      <c r="D161" s="90">
        <v>42095</v>
      </c>
      <c r="E161" s="21" t="s">
        <v>74</v>
      </c>
      <c r="F161" s="11" t="s">
        <v>269</v>
      </c>
      <c r="G161" s="11" t="s">
        <v>270</v>
      </c>
      <c r="H161" s="11" t="s">
        <v>264</v>
      </c>
      <c r="I161" s="13">
        <v>17664.080000000002</v>
      </c>
      <c r="J161" s="13">
        <f t="shared" si="2"/>
        <v>2664.0800000000017</v>
      </c>
      <c r="K161" s="13">
        <v>15000</v>
      </c>
      <c r="L161" s="15">
        <v>42200</v>
      </c>
      <c r="M161" s="21" t="s">
        <v>152</v>
      </c>
      <c r="N161" s="25" t="s">
        <v>79</v>
      </c>
      <c r="O161" s="87" t="s">
        <v>271</v>
      </c>
      <c r="P161" s="89" t="s">
        <v>272</v>
      </c>
      <c r="Q161" s="89" t="s">
        <v>82</v>
      </c>
      <c r="R161" s="87" t="s">
        <v>152</v>
      </c>
    </row>
    <row r="162" spans="1:18" ht="52.5" x14ac:dyDescent="0.3">
      <c r="A162" s="44" t="s">
        <v>71</v>
      </c>
      <c r="B162" s="44" t="s">
        <v>279</v>
      </c>
      <c r="C162" s="44" t="s">
        <v>296</v>
      </c>
      <c r="D162" s="90">
        <v>42114</v>
      </c>
      <c r="E162" s="52" t="s">
        <v>74</v>
      </c>
      <c r="F162" s="46" t="s">
        <v>280</v>
      </c>
      <c r="G162" s="46" t="s">
        <v>281</v>
      </c>
      <c r="H162" s="46" t="s">
        <v>282</v>
      </c>
      <c r="I162" s="22">
        <v>11305.99</v>
      </c>
      <c r="J162" s="22">
        <f t="shared" si="2"/>
        <v>1305.9899999999998</v>
      </c>
      <c r="K162" s="22">
        <v>10000</v>
      </c>
      <c r="L162" s="47">
        <v>42200</v>
      </c>
      <c r="M162" s="53" t="s">
        <v>152</v>
      </c>
      <c r="N162" s="54" t="s">
        <v>79</v>
      </c>
      <c r="O162" s="98" t="s">
        <v>283</v>
      </c>
      <c r="P162" s="53" t="s">
        <v>284</v>
      </c>
      <c r="Q162" s="19" t="s">
        <v>82</v>
      </c>
      <c r="R162" s="50" t="s">
        <v>285</v>
      </c>
    </row>
    <row r="163" spans="1:18" ht="51" x14ac:dyDescent="0.2">
      <c r="A163" s="12" t="s">
        <v>71</v>
      </c>
      <c r="B163" s="12" t="s">
        <v>288</v>
      </c>
      <c r="C163" s="12" t="s">
        <v>296</v>
      </c>
      <c r="D163" s="90">
        <v>42156</v>
      </c>
      <c r="E163" s="21" t="s">
        <v>74</v>
      </c>
      <c r="F163" s="29" t="s">
        <v>289</v>
      </c>
      <c r="G163" s="29" t="s">
        <v>290</v>
      </c>
      <c r="H163" s="29" t="s">
        <v>291</v>
      </c>
      <c r="I163" s="30">
        <v>17664.080000000002</v>
      </c>
      <c r="J163" s="30">
        <f t="shared" si="2"/>
        <v>2664.0800000000017</v>
      </c>
      <c r="K163" s="30">
        <v>15000</v>
      </c>
      <c r="L163" s="37">
        <v>42200</v>
      </c>
      <c r="M163" s="21" t="s">
        <v>143</v>
      </c>
      <c r="N163" s="25" t="s">
        <v>79</v>
      </c>
      <c r="O163" s="103" t="s">
        <v>292</v>
      </c>
      <c r="P163" s="25" t="s">
        <v>293</v>
      </c>
      <c r="Q163" s="19" t="s">
        <v>294</v>
      </c>
      <c r="R163" s="38" t="s">
        <v>295</v>
      </c>
    </row>
    <row r="164" spans="1:18" ht="51" x14ac:dyDescent="0.2">
      <c r="A164" s="19" t="s">
        <v>71</v>
      </c>
      <c r="B164" s="19" t="s">
        <v>297</v>
      </c>
      <c r="C164" s="19" t="s">
        <v>286</v>
      </c>
      <c r="D164" s="90">
        <v>42142</v>
      </c>
      <c r="E164" s="21" t="s">
        <v>74</v>
      </c>
      <c r="F164" s="21" t="s">
        <v>298</v>
      </c>
      <c r="G164" s="21" t="s">
        <v>299</v>
      </c>
      <c r="H164" s="25" t="s">
        <v>300</v>
      </c>
      <c r="I164" s="22">
        <v>4119.2426783625733</v>
      </c>
      <c r="J164" s="22">
        <f t="shared" ref="J164:J172" si="3">I164-K164</f>
        <v>241.40241141520482</v>
      </c>
      <c r="K164" s="22">
        <v>3877.8402669473685</v>
      </c>
      <c r="L164" s="24">
        <v>42213</v>
      </c>
      <c r="M164" s="21" t="s">
        <v>152</v>
      </c>
      <c r="N164" s="25" t="s">
        <v>79</v>
      </c>
      <c r="O164" s="89" t="s">
        <v>301</v>
      </c>
      <c r="P164" s="89" t="s">
        <v>302</v>
      </c>
      <c r="Q164" s="89" t="s">
        <v>82</v>
      </c>
      <c r="R164" s="25" t="s">
        <v>200</v>
      </c>
    </row>
    <row r="165" spans="1:18" ht="51" x14ac:dyDescent="0.2">
      <c r="A165" s="19" t="s">
        <v>71</v>
      </c>
      <c r="B165" s="19" t="s">
        <v>297</v>
      </c>
      <c r="C165" s="19" t="s">
        <v>287</v>
      </c>
      <c r="D165" s="90">
        <v>42142</v>
      </c>
      <c r="E165" s="21" t="s">
        <v>74</v>
      </c>
      <c r="F165" s="21" t="s">
        <v>298</v>
      </c>
      <c r="G165" s="21" t="s">
        <v>299</v>
      </c>
      <c r="H165" s="21" t="s">
        <v>300</v>
      </c>
      <c r="I165" s="22">
        <v>8826.9485964912274</v>
      </c>
      <c r="J165" s="22">
        <f t="shared" si="3"/>
        <v>826.94859649122736</v>
      </c>
      <c r="K165" s="22">
        <v>8000</v>
      </c>
      <c r="L165" s="24">
        <v>42213</v>
      </c>
      <c r="M165" s="21" t="s">
        <v>152</v>
      </c>
      <c r="N165" s="25" t="s">
        <v>79</v>
      </c>
      <c r="O165" s="89" t="s">
        <v>301</v>
      </c>
      <c r="P165" s="89" t="s">
        <v>302</v>
      </c>
      <c r="Q165" s="89" t="s">
        <v>82</v>
      </c>
      <c r="R165" s="25" t="s">
        <v>200</v>
      </c>
    </row>
    <row r="166" spans="1:18" ht="51" x14ac:dyDescent="0.2">
      <c r="A166" s="19" t="s">
        <v>71</v>
      </c>
      <c r="B166" s="19" t="s">
        <v>297</v>
      </c>
      <c r="C166" s="19" t="s">
        <v>296</v>
      </c>
      <c r="D166" s="90">
        <v>42142</v>
      </c>
      <c r="E166" s="21" t="s">
        <v>74</v>
      </c>
      <c r="F166" s="21" t="s">
        <v>298</v>
      </c>
      <c r="G166" s="21" t="s">
        <v>299</v>
      </c>
      <c r="H166" s="21" t="s">
        <v>300</v>
      </c>
      <c r="I166" s="22">
        <v>8826.9485964912274</v>
      </c>
      <c r="J166" s="22">
        <f t="shared" si="3"/>
        <v>826.94859649122736</v>
      </c>
      <c r="K166" s="22">
        <v>8000</v>
      </c>
      <c r="L166" s="24">
        <v>42213</v>
      </c>
      <c r="M166" s="21" t="s">
        <v>152</v>
      </c>
      <c r="N166" s="25" t="s">
        <v>79</v>
      </c>
      <c r="O166" s="89" t="s">
        <v>301</v>
      </c>
      <c r="P166" s="89" t="s">
        <v>302</v>
      </c>
      <c r="Q166" s="89" t="s">
        <v>82</v>
      </c>
      <c r="R166" s="25" t="s">
        <v>200</v>
      </c>
    </row>
    <row r="167" spans="1:18" ht="51" x14ac:dyDescent="0.2">
      <c r="A167" s="19" t="s">
        <v>71</v>
      </c>
      <c r="B167" s="9" t="s">
        <v>72</v>
      </c>
      <c r="C167" s="84" t="s">
        <v>303</v>
      </c>
      <c r="D167" s="20">
        <v>41334</v>
      </c>
      <c r="E167" s="21" t="s">
        <v>74</v>
      </c>
      <c r="F167" s="21" t="s">
        <v>75</v>
      </c>
      <c r="G167" s="21" t="s">
        <v>76</v>
      </c>
      <c r="H167" s="21" t="s">
        <v>77</v>
      </c>
      <c r="I167" s="22">
        <v>26728.73</v>
      </c>
      <c r="J167" s="22">
        <f t="shared" si="3"/>
        <v>4728.7299999999996</v>
      </c>
      <c r="K167" s="22">
        <v>22000</v>
      </c>
      <c r="L167" s="24">
        <v>42221</v>
      </c>
      <c r="M167" s="21" t="s">
        <v>78</v>
      </c>
      <c r="N167" s="25" t="s">
        <v>79</v>
      </c>
      <c r="O167" s="27" t="s">
        <v>80</v>
      </c>
      <c r="P167" s="27" t="s">
        <v>81</v>
      </c>
      <c r="Q167" s="21" t="s">
        <v>82</v>
      </c>
      <c r="R167" s="27" t="s">
        <v>83</v>
      </c>
    </row>
    <row r="168" spans="1:18" ht="39.75" x14ac:dyDescent="0.3">
      <c r="A168" s="19" t="s">
        <v>71</v>
      </c>
      <c r="B168" s="9" t="s">
        <v>84</v>
      </c>
      <c r="C168" s="84" t="s">
        <v>303</v>
      </c>
      <c r="D168" s="20">
        <v>41306</v>
      </c>
      <c r="E168" s="21" t="s">
        <v>74</v>
      </c>
      <c r="F168" s="21" t="s">
        <v>85</v>
      </c>
      <c r="G168" s="21" t="s">
        <v>86</v>
      </c>
      <c r="H168" s="21" t="s">
        <v>87</v>
      </c>
      <c r="I168" s="22">
        <v>21498.6</v>
      </c>
      <c r="J168" s="22">
        <f t="shared" si="3"/>
        <v>3498.5999999999985</v>
      </c>
      <c r="K168" s="22">
        <v>18000</v>
      </c>
      <c r="L168" s="24">
        <v>42221</v>
      </c>
      <c r="M168" s="21" t="s">
        <v>88</v>
      </c>
      <c r="N168" s="25" t="s">
        <v>79</v>
      </c>
      <c r="O168" s="26" t="s">
        <v>89</v>
      </c>
      <c r="P168" s="27" t="s">
        <v>90</v>
      </c>
      <c r="Q168" s="21" t="s">
        <v>82</v>
      </c>
      <c r="R168" s="25" t="s">
        <v>91</v>
      </c>
    </row>
    <row r="169" spans="1:18" ht="51" x14ac:dyDescent="0.2">
      <c r="A169" s="19" t="s">
        <v>71</v>
      </c>
      <c r="B169" s="12" t="s">
        <v>92</v>
      </c>
      <c r="C169" s="84" t="s">
        <v>303</v>
      </c>
      <c r="D169" s="20">
        <v>41306</v>
      </c>
      <c r="E169" s="21" t="s">
        <v>74</v>
      </c>
      <c r="F169" s="21" t="s">
        <v>93</v>
      </c>
      <c r="G169" s="21" t="s">
        <v>94</v>
      </c>
      <c r="H169" s="21" t="s">
        <v>95</v>
      </c>
      <c r="I169" s="22">
        <v>51887.09</v>
      </c>
      <c r="J169" s="22">
        <f t="shared" si="3"/>
        <v>11887.089999999997</v>
      </c>
      <c r="K169" s="22">
        <v>40000</v>
      </c>
      <c r="L169" s="24">
        <v>42234</v>
      </c>
      <c r="M169" s="21" t="s">
        <v>96</v>
      </c>
      <c r="N169" s="25" t="s">
        <v>79</v>
      </c>
      <c r="O169" s="27" t="s">
        <v>97</v>
      </c>
      <c r="P169" s="25" t="s">
        <v>98</v>
      </c>
      <c r="Q169" s="21" t="s">
        <v>99</v>
      </c>
      <c r="R169" s="25" t="s">
        <v>100</v>
      </c>
    </row>
    <row r="170" spans="1:18" ht="38.25" x14ac:dyDescent="0.2">
      <c r="A170" s="19" t="s">
        <v>71</v>
      </c>
      <c r="B170" s="19" t="s">
        <v>101</v>
      </c>
      <c r="C170" s="84" t="s">
        <v>303</v>
      </c>
      <c r="D170" s="20">
        <v>42005</v>
      </c>
      <c r="E170" s="21" t="s">
        <v>74</v>
      </c>
      <c r="F170" s="21" t="s">
        <v>102</v>
      </c>
      <c r="G170" s="21" t="s">
        <v>103</v>
      </c>
      <c r="H170" s="21" t="s">
        <v>104</v>
      </c>
      <c r="I170" s="22">
        <v>11305.99</v>
      </c>
      <c r="J170" s="22">
        <f t="shared" si="3"/>
        <v>1305.9899999999998</v>
      </c>
      <c r="K170" s="22">
        <v>10000</v>
      </c>
      <c r="L170" s="24">
        <v>42234</v>
      </c>
      <c r="M170" s="21" t="s">
        <v>78</v>
      </c>
      <c r="N170" s="25" t="s">
        <v>79</v>
      </c>
      <c r="O170" s="36" t="s">
        <v>105</v>
      </c>
      <c r="P170" s="27" t="s">
        <v>106</v>
      </c>
      <c r="Q170" s="21" t="s">
        <v>82</v>
      </c>
      <c r="R170" s="21" t="s">
        <v>107</v>
      </c>
    </row>
    <row r="171" spans="1:18" ht="63.75" x14ac:dyDescent="0.2">
      <c r="A171" s="19" t="s">
        <v>71</v>
      </c>
      <c r="B171" s="9" t="s">
        <v>108</v>
      </c>
      <c r="C171" s="19" t="s">
        <v>303</v>
      </c>
      <c r="D171" s="20">
        <v>41275</v>
      </c>
      <c r="E171" s="21" t="s">
        <v>74</v>
      </c>
      <c r="F171" s="21" t="s">
        <v>109</v>
      </c>
      <c r="G171" s="21" t="s">
        <v>110</v>
      </c>
      <c r="H171" s="25" t="s">
        <v>111</v>
      </c>
      <c r="I171" s="22">
        <v>56172.800000000003</v>
      </c>
      <c r="J171" s="22">
        <f t="shared" si="3"/>
        <v>13172.800000000003</v>
      </c>
      <c r="K171" s="22">
        <v>43000</v>
      </c>
      <c r="L171" s="24">
        <v>42234</v>
      </c>
      <c r="M171" s="21" t="s">
        <v>112</v>
      </c>
      <c r="N171" s="25" t="s">
        <v>79</v>
      </c>
      <c r="O171" s="27" t="s">
        <v>113</v>
      </c>
      <c r="P171" s="27" t="s">
        <v>114</v>
      </c>
      <c r="Q171" s="21" t="s">
        <v>82</v>
      </c>
      <c r="R171" s="25" t="s">
        <v>115</v>
      </c>
    </row>
    <row r="172" spans="1:18" ht="38.25" x14ac:dyDescent="0.2">
      <c r="A172" s="40" t="s">
        <v>71</v>
      </c>
      <c r="B172" s="40" t="s">
        <v>116</v>
      </c>
      <c r="C172" s="40" t="s">
        <v>303</v>
      </c>
      <c r="D172" s="20">
        <v>41275</v>
      </c>
      <c r="E172" s="21" t="s">
        <v>74</v>
      </c>
      <c r="F172" s="41" t="s">
        <v>117</v>
      </c>
      <c r="G172" s="41" t="s">
        <v>118</v>
      </c>
      <c r="H172" s="43" t="s">
        <v>119</v>
      </c>
      <c r="I172" s="13">
        <v>34744.230000000003</v>
      </c>
      <c r="J172" s="13">
        <f t="shared" si="3"/>
        <v>6744.23</v>
      </c>
      <c r="K172" s="13">
        <v>28000.000000000004</v>
      </c>
      <c r="L172" s="42">
        <v>42234</v>
      </c>
      <c r="M172" s="21" t="s">
        <v>120</v>
      </c>
      <c r="N172" s="25" t="s">
        <v>79</v>
      </c>
      <c r="O172" s="43" t="s">
        <v>121</v>
      </c>
      <c r="P172" s="27" t="s">
        <v>122</v>
      </c>
      <c r="Q172" s="21" t="s">
        <v>82</v>
      </c>
      <c r="R172" s="43" t="s">
        <v>123</v>
      </c>
    </row>
    <row r="173" spans="1:18" ht="51" x14ac:dyDescent="0.2">
      <c r="A173" s="44" t="s">
        <v>71</v>
      </c>
      <c r="B173" s="44" t="s">
        <v>124</v>
      </c>
      <c r="C173" s="44" t="s">
        <v>303</v>
      </c>
      <c r="D173" s="20">
        <v>41275</v>
      </c>
      <c r="E173" s="52" t="s">
        <v>74</v>
      </c>
      <c r="F173" s="46" t="s">
        <v>125</v>
      </c>
      <c r="G173" s="46" t="s">
        <v>126</v>
      </c>
      <c r="H173" s="50" t="s">
        <v>127</v>
      </c>
      <c r="I173" s="22">
        <v>34744.230000000003</v>
      </c>
      <c r="J173" s="22">
        <f t="shared" ref="J173:J190" si="4">I173-K173</f>
        <v>6744.23</v>
      </c>
      <c r="K173" s="22">
        <v>28000.000000000004</v>
      </c>
      <c r="L173" s="47">
        <v>42234</v>
      </c>
      <c r="M173" s="53" t="s">
        <v>128</v>
      </c>
      <c r="N173" s="54" t="s">
        <v>79</v>
      </c>
      <c r="O173" s="50" t="s">
        <v>129</v>
      </c>
      <c r="P173" s="55" t="s">
        <v>130</v>
      </c>
      <c r="Q173" s="21" t="s">
        <v>82</v>
      </c>
      <c r="R173" s="50" t="s">
        <v>131</v>
      </c>
    </row>
    <row r="174" spans="1:18" ht="51" x14ac:dyDescent="0.2">
      <c r="A174" s="44" t="s">
        <v>71</v>
      </c>
      <c r="B174" s="44" t="s">
        <v>132</v>
      </c>
      <c r="C174" s="44" t="s">
        <v>303</v>
      </c>
      <c r="D174" s="20">
        <v>41306</v>
      </c>
      <c r="E174" s="52" t="s">
        <v>74</v>
      </c>
      <c r="F174" s="46" t="s">
        <v>133</v>
      </c>
      <c r="G174" s="46" t="s">
        <v>134</v>
      </c>
      <c r="H174" s="46" t="s">
        <v>135</v>
      </c>
      <c r="I174" s="22">
        <v>26728.73</v>
      </c>
      <c r="J174" s="22">
        <f t="shared" si="4"/>
        <v>4728.7299999999996</v>
      </c>
      <c r="K174" s="22">
        <v>22000</v>
      </c>
      <c r="L174" s="47">
        <v>42234</v>
      </c>
      <c r="M174" s="53"/>
      <c r="N174" s="54" t="s">
        <v>79</v>
      </c>
      <c r="O174" s="50" t="s">
        <v>136</v>
      </c>
      <c r="P174" s="55" t="s">
        <v>137</v>
      </c>
      <c r="Q174" s="21" t="s">
        <v>82</v>
      </c>
      <c r="R174" s="50" t="s">
        <v>138</v>
      </c>
    </row>
    <row r="175" spans="1:18" ht="39.75" x14ac:dyDescent="0.3">
      <c r="A175" s="44" t="s">
        <v>71</v>
      </c>
      <c r="B175" s="44" t="s">
        <v>139</v>
      </c>
      <c r="C175" s="44" t="s">
        <v>303</v>
      </c>
      <c r="D175" s="20">
        <v>41365</v>
      </c>
      <c r="E175" s="52" t="s">
        <v>74</v>
      </c>
      <c r="F175" s="46" t="s">
        <v>140</v>
      </c>
      <c r="G175" s="46" t="s">
        <v>141</v>
      </c>
      <c r="H175" s="50" t="s">
        <v>142</v>
      </c>
      <c r="I175" s="22">
        <v>34744.230000000003</v>
      </c>
      <c r="J175" s="22">
        <f t="shared" si="4"/>
        <v>6744.2300000000032</v>
      </c>
      <c r="K175" s="22">
        <v>28000</v>
      </c>
      <c r="L175" s="47">
        <v>42234</v>
      </c>
      <c r="M175" s="53" t="s">
        <v>143</v>
      </c>
      <c r="N175" s="54" t="s">
        <v>79</v>
      </c>
      <c r="O175" s="59" t="s">
        <v>144</v>
      </c>
      <c r="P175" s="55" t="s">
        <v>145</v>
      </c>
      <c r="Q175" s="21" t="s">
        <v>146</v>
      </c>
      <c r="R175" s="50" t="s">
        <v>147</v>
      </c>
    </row>
    <row r="176" spans="1:18" ht="52.5" x14ac:dyDescent="0.3">
      <c r="A176" s="61" t="s">
        <v>71</v>
      </c>
      <c r="B176" s="61" t="s">
        <v>148</v>
      </c>
      <c r="C176" s="61" t="s">
        <v>303</v>
      </c>
      <c r="D176" s="20">
        <v>42019</v>
      </c>
      <c r="E176" s="52" t="s">
        <v>74</v>
      </c>
      <c r="F176" s="62" t="s">
        <v>149</v>
      </c>
      <c r="G176" s="62" t="s">
        <v>150</v>
      </c>
      <c r="H176" s="62" t="s">
        <v>151</v>
      </c>
      <c r="I176" s="30">
        <v>6495.8</v>
      </c>
      <c r="J176" s="30">
        <f t="shared" si="4"/>
        <v>495.80000000000018</v>
      </c>
      <c r="K176" s="30">
        <v>6000</v>
      </c>
      <c r="L176" s="63">
        <v>42234</v>
      </c>
      <c r="M176" s="53" t="s">
        <v>152</v>
      </c>
      <c r="N176" s="54" t="s">
        <v>79</v>
      </c>
      <c r="O176" s="64" t="s">
        <v>153</v>
      </c>
      <c r="P176" s="55" t="s">
        <v>154</v>
      </c>
      <c r="Q176" s="21" t="s">
        <v>155</v>
      </c>
      <c r="R176" s="65" t="s">
        <v>156</v>
      </c>
    </row>
    <row r="177" spans="1:18" ht="38.25" x14ac:dyDescent="0.2">
      <c r="A177" s="66" t="s">
        <v>71</v>
      </c>
      <c r="B177" s="66" t="s">
        <v>157</v>
      </c>
      <c r="C177" s="66" t="s">
        <v>303</v>
      </c>
      <c r="D177" s="20">
        <v>41275</v>
      </c>
      <c r="E177" s="21" t="s">
        <v>74</v>
      </c>
      <c r="F177" s="16" t="s">
        <v>158</v>
      </c>
      <c r="G177" s="16" t="s">
        <v>159</v>
      </c>
      <c r="H177" s="16" t="s">
        <v>160</v>
      </c>
      <c r="I177" s="67">
        <v>26728.73</v>
      </c>
      <c r="J177" s="67">
        <f t="shared" si="4"/>
        <v>4728.7299999999996</v>
      </c>
      <c r="K177" s="67">
        <v>22000</v>
      </c>
      <c r="L177" s="32">
        <v>42234</v>
      </c>
      <c r="M177" s="21"/>
      <c r="N177" s="25" t="s">
        <v>79</v>
      </c>
      <c r="O177" s="33" t="s">
        <v>161</v>
      </c>
      <c r="P177" s="25" t="s">
        <v>162</v>
      </c>
      <c r="Q177" s="21" t="s">
        <v>82</v>
      </c>
      <c r="R177" s="33"/>
    </row>
    <row r="178" spans="1:18" ht="38.25" x14ac:dyDescent="0.2">
      <c r="A178" s="40" t="s">
        <v>71</v>
      </c>
      <c r="B178" s="40" t="s">
        <v>163</v>
      </c>
      <c r="C178" s="40" t="s">
        <v>303</v>
      </c>
      <c r="D178" s="20">
        <v>41306</v>
      </c>
      <c r="E178" s="52" t="s">
        <v>74</v>
      </c>
      <c r="F178" s="41" t="s">
        <v>164</v>
      </c>
      <c r="G178" s="41" t="s">
        <v>165</v>
      </c>
      <c r="H178" s="41" t="s">
        <v>166</v>
      </c>
      <c r="I178" s="13">
        <v>49029.95</v>
      </c>
      <c r="J178" s="13">
        <f t="shared" si="4"/>
        <v>11029.949999999997</v>
      </c>
      <c r="K178" s="13">
        <v>38000</v>
      </c>
      <c r="L178" s="42">
        <v>42234</v>
      </c>
      <c r="M178" s="53"/>
      <c r="N178" s="54" t="s">
        <v>79</v>
      </c>
      <c r="O178" s="43" t="s">
        <v>167</v>
      </c>
      <c r="P178" s="55" t="s">
        <v>168</v>
      </c>
      <c r="Q178" s="21" t="s">
        <v>169</v>
      </c>
      <c r="R178" s="43" t="s">
        <v>170</v>
      </c>
    </row>
    <row r="179" spans="1:18" ht="63.75" x14ac:dyDescent="0.2">
      <c r="A179" s="44" t="s">
        <v>71</v>
      </c>
      <c r="B179" s="44" t="s">
        <v>171</v>
      </c>
      <c r="C179" s="44" t="s">
        <v>303</v>
      </c>
      <c r="D179" s="20">
        <v>41275</v>
      </c>
      <c r="E179" s="52" t="s">
        <v>74</v>
      </c>
      <c r="F179" s="46" t="s">
        <v>172</v>
      </c>
      <c r="G179" s="44" t="s">
        <v>173</v>
      </c>
      <c r="H179" s="46" t="s">
        <v>174</v>
      </c>
      <c r="I179" s="22">
        <v>21498.6</v>
      </c>
      <c r="J179" s="22">
        <f t="shared" si="4"/>
        <v>3498.5999999999985</v>
      </c>
      <c r="K179" s="22">
        <v>18000</v>
      </c>
      <c r="L179" s="47">
        <v>42234</v>
      </c>
      <c r="M179" s="53" t="s">
        <v>128</v>
      </c>
      <c r="N179" s="54" t="s">
        <v>79</v>
      </c>
      <c r="O179" s="69" t="s">
        <v>175</v>
      </c>
      <c r="P179" s="55" t="s">
        <v>176</v>
      </c>
      <c r="Q179" s="70"/>
      <c r="R179" s="50" t="s">
        <v>177</v>
      </c>
    </row>
    <row r="180" spans="1:18" ht="38.25" x14ac:dyDescent="0.2">
      <c r="A180" s="12" t="s">
        <v>71</v>
      </c>
      <c r="B180" s="12" t="s">
        <v>202</v>
      </c>
      <c r="C180" s="12" t="s">
        <v>303</v>
      </c>
      <c r="D180" s="90">
        <v>41342</v>
      </c>
      <c r="E180" s="21" t="s">
        <v>74</v>
      </c>
      <c r="F180" s="29" t="s">
        <v>117</v>
      </c>
      <c r="G180" s="29" t="s">
        <v>203</v>
      </c>
      <c r="H180" s="29" t="s">
        <v>204</v>
      </c>
      <c r="I180" s="30">
        <v>8826.85</v>
      </c>
      <c r="J180" s="30">
        <f t="shared" si="4"/>
        <v>826.85000000000036</v>
      </c>
      <c r="K180" s="30">
        <v>8000</v>
      </c>
      <c r="L180" s="37">
        <v>42234</v>
      </c>
      <c r="M180" s="21" t="s">
        <v>205</v>
      </c>
      <c r="N180" s="25" t="s">
        <v>79</v>
      </c>
      <c r="O180" s="29" t="s">
        <v>206</v>
      </c>
      <c r="P180" s="27" t="s">
        <v>207</v>
      </c>
      <c r="Q180" s="21" t="s">
        <v>208</v>
      </c>
      <c r="R180" s="38" t="s">
        <v>209</v>
      </c>
    </row>
    <row r="181" spans="1:18" ht="51" x14ac:dyDescent="0.2">
      <c r="A181" s="9" t="s">
        <v>71</v>
      </c>
      <c r="B181" s="9" t="s">
        <v>233</v>
      </c>
      <c r="C181" s="9" t="s">
        <v>303</v>
      </c>
      <c r="D181" s="90">
        <v>42072</v>
      </c>
      <c r="E181" s="21" t="s">
        <v>74</v>
      </c>
      <c r="F181" s="11" t="s">
        <v>234</v>
      </c>
      <c r="G181" s="11" t="s">
        <v>195</v>
      </c>
      <c r="H181" s="11" t="s">
        <v>235</v>
      </c>
      <c r="I181" s="13">
        <v>8826.85</v>
      </c>
      <c r="J181" s="13">
        <f t="shared" si="4"/>
        <v>826.85000000000036</v>
      </c>
      <c r="K181" s="13">
        <v>8000</v>
      </c>
      <c r="L181" s="15">
        <v>42234</v>
      </c>
      <c r="M181" s="21" t="s">
        <v>143</v>
      </c>
      <c r="N181" s="25" t="s">
        <v>79</v>
      </c>
      <c r="O181" s="87" t="s">
        <v>236</v>
      </c>
      <c r="P181" s="36" t="s">
        <v>237</v>
      </c>
      <c r="Q181" s="19" t="s">
        <v>82</v>
      </c>
      <c r="R181" s="18" t="s">
        <v>232</v>
      </c>
    </row>
    <row r="182" spans="1:18" ht="63.75" x14ac:dyDescent="0.2">
      <c r="A182" s="44" t="s">
        <v>71</v>
      </c>
      <c r="B182" s="44" t="s">
        <v>187</v>
      </c>
      <c r="C182" s="44" t="s">
        <v>303</v>
      </c>
      <c r="D182" s="20">
        <v>42044</v>
      </c>
      <c r="E182" s="52" t="s">
        <v>74</v>
      </c>
      <c r="F182" s="46" t="s">
        <v>188</v>
      </c>
      <c r="G182" s="44" t="s">
        <v>189</v>
      </c>
      <c r="H182" s="46" t="s">
        <v>190</v>
      </c>
      <c r="I182" s="22">
        <v>11305.99</v>
      </c>
      <c r="J182" s="22">
        <f t="shared" si="4"/>
        <v>1305.9899999999998</v>
      </c>
      <c r="K182" s="22">
        <v>10000</v>
      </c>
      <c r="L182" s="47">
        <v>42234</v>
      </c>
      <c r="M182" s="53" t="s">
        <v>152</v>
      </c>
      <c r="N182" s="54" t="s">
        <v>79</v>
      </c>
      <c r="O182" s="50" t="s">
        <v>191</v>
      </c>
      <c r="P182" s="55" t="s">
        <v>192</v>
      </c>
      <c r="Q182" s="70" t="s">
        <v>155</v>
      </c>
      <c r="R182" s="50" t="s">
        <v>193</v>
      </c>
    </row>
    <row r="183" spans="1:18" ht="38.25" x14ac:dyDescent="0.2">
      <c r="A183" s="12" t="s">
        <v>71</v>
      </c>
      <c r="B183" s="12" t="s">
        <v>178</v>
      </c>
      <c r="C183" s="12" t="s">
        <v>303</v>
      </c>
      <c r="D183" s="20">
        <v>42019</v>
      </c>
      <c r="E183" s="21" t="s">
        <v>74</v>
      </c>
      <c r="F183" s="29" t="s">
        <v>179</v>
      </c>
      <c r="G183" s="29" t="s">
        <v>180</v>
      </c>
      <c r="H183" s="29" t="s">
        <v>181</v>
      </c>
      <c r="I183" s="30">
        <v>8826.85</v>
      </c>
      <c r="J183" s="30">
        <f t="shared" si="4"/>
        <v>826.85000000000036</v>
      </c>
      <c r="K183" s="30">
        <v>8000</v>
      </c>
      <c r="L183" s="37">
        <v>42234</v>
      </c>
      <c r="M183" s="19"/>
      <c r="N183" s="25" t="s">
        <v>79</v>
      </c>
      <c r="O183" s="73" t="s">
        <v>182</v>
      </c>
      <c r="P183" s="27" t="s">
        <v>183</v>
      </c>
      <c r="Q183" s="70" t="s">
        <v>184</v>
      </c>
      <c r="R183" s="38" t="s">
        <v>185</v>
      </c>
    </row>
    <row r="184" spans="1:18" ht="51" x14ac:dyDescent="0.2">
      <c r="A184" s="19" t="s">
        <v>71</v>
      </c>
      <c r="B184" s="19" t="s">
        <v>238</v>
      </c>
      <c r="C184" s="19" t="s">
        <v>303</v>
      </c>
      <c r="D184" s="90">
        <v>42065</v>
      </c>
      <c r="E184" s="21" t="s">
        <v>74</v>
      </c>
      <c r="F184" s="21" t="s">
        <v>239</v>
      </c>
      <c r="G184" s="21" t="s">
        <v>179</v>
      </c>
      <c r="H184" s="21" t="s">
        <v>240</v>
      </c>
      <c r="I184" s="22">
        <v>13849.23</v>
      </c>
      <c r="J184" s="22">
        <f t="shared" si="4"/>
        <v>1849.2299999999996</v>
      </c>
      <c r="K184" s="22">
        <v>12000</v>
      </c>
      <c r="L184" s="24">
        <v>42234</v>
      </c>
      <c r="M184" s="21" t="s">
        <v>120</v>
      </c>
      <c r="N184" s="25" t="s">
        <v>79</v>
      </c>
      <c r="O184" s="21" t="s">
        <v>241</v>
      </c>
      <c r="P184" s="27" t="s">
        <v>242</v>
      </c>
      <c r="Q184" s="21" t="s">
        <v>243</v>
      </c>
      <c r="R184" s="25" t="s">
        <v>244</v>
      </c>
    </row>
    <row r="185" spans="1:18" ht="51" x14ac:dyDescent="0.2">
      <c r="A185" s="19" t="s">
        <v>71</v>
      </c>
      <c r="B185" s="19" t="s">
        <v>194</v>
      </c>
      <c r="C185" s="19" t="s">
        <v>303</v>
      </c>
      <c r="D185" s="20">
        <v>42051</v>
      </c>
      <c r="E185" s="21" t="s">
        <v>74</v>
      </c>
      <c r="F185" s="21" t="s">
        <v>195</v>
      </c>
      <c r="G185" s="100" t="s">
        <v>196</v>
      </c>
      <c r="H185" s="21" t="s">
        <v>197</v>
      </c>
      <c r="I185" s="22">
        <v>8826.85</v>
      </c>
      <c r="J185" s="22">
        <f t="shared" si="4"/>
        <v>826.85000000000036</v>
      </c>
      <c r="K185" s="22">
        <v>8000</v>
      </c>
      <c r="L185" s="24">
        <v>42234</v>
      </c>
      <c r="M185" s="21" t="s">
        <v>152</v>
      </c>
      <c r="N185" s="25" t="s">
        <v>79</v>
      </c>
      <c r="O185" s="91" t="s">
        <v>198</v>
      </c>
      <c r="P185" s="91" t="s">
        <v>199</v>
      </c>
      <c r="Q185" s="92" t="s">
        <v>155</v>
      </c>
      <c r="R185" s="93" t="s">
        <v>200</v>
      </c>
    </row>
    <row r="186" spans="1:18" ht="51" x14ac:dyDescent="0.2">
      <c r="A186" s="19" t="s">
        <v>71</v>
      </c>
      <c r="B186" s="19" t="s">
        <v>245</v>
      </c>
      <c r="C186" s="19" t="s">
        <v>303</v>
      </c>
      <c r="D186" s="90">
        <v>42075</v>
      </c>
      <c r="E186" s="21" t="s">
        <v>74</v>
      </c>
      <c r="F186" s="21" t="s">
        <v>246</v>
      </c>
      <c r="G186" s="21" t="s">
        <v>110</v>
      </c>
      <c r="H186" s="21" t="s">
        <v>247</v>
      </c>
      <c r="I186" s="22">
        <v>17664.080000000002</v>
      </c>
      <c r="J186" s="22">
        <f t="shared" si="4"/>
        <v>2664.0800000000017</v>
      </c>
      <c r="K186" s="22">
        <v>15000</v>
      </c>
      <c r="L186" s="24">
        <v>42234</v>
      </c>
      <c r="M186" s="21" t="s">
        <v>248</v>
      </c>
      <c r="N186" s="25" t="s">
        <v>79</v>
      </c>
      <c r="O186" s="21" t="s">
        <v>249</v>
      </c>
      <c r="P186" s="27" t="s">
        <v>250</v>
      </c>
      <c r="Q186" s="21" t="s">
        <v>251</v>
      </c>
      <c r="R186" s="25" t="s">
        <v>252</v>
      </c>
    </row>
    <row r="187" spans="1:18" ht="38.25" x14ac:dyDescent="0.2">
      <c r="A187" s="19" t="s">
        <v>71</v>
      </c>
      <c r="B187" s="19" t="s">
        <v>254</v>
      </c>
      <c r="C187" s="19" t="s">
        <v>303</v>
      </c>
      <c r="D187" s="90">
        <v>42095</v>
      </c>
      <c r="E187" s="21" t="s">
        <v>74</v>
      </c>
      <c r="F187" s="21" t="s">
        <v>255</v>
      </c>
      <c r="G187" s="21" t="s">
        <v>256</v>
      </c>
      <c r="H187" s="21" t="s">
        <v>257</v>
      </c>
      <c r="I187" s="22">
        <v>26728.73</v>
      </c>
      <c r="J187" s="22">
        <f t="shared" si="4"/>
        <v>4728.7299999999996</v>
      </c>
      <c r="K187" s="22">
        <v>22000</v>
      </c>
      <c r="L187" s="24">
        <v>42234</v>
      </c>
      <c r="M187" s="21" t="s">
        <v>152</v>
      </c>
      <c r="N187" s="25" t="s">
        <v>79</v>
      </c>
      <c r="O187" s="89" t="s">
        <v>258</v>
      </c>
      <c r="P187" s="89" t="s">
        <v>259</v>
      </c>
      <c r="Q187" s="89" t="s">
        <v>82</v>
      </c>
      <c r="R187" s="25" t="s">
        <v>260</v>
      </c>
    </row>
    <row r="188" spans="1:18" ht="51" x14ac:dyDescent="0.2">
      <c r="A188" s="19" t="s">
        <v>71</v>
      </c>
      <c r="B188" s="19" t="s">
        <v>261</v>
      </c>
      <c r="C188" s="19" t="s">
        <v>303</v>
      </c>
      <c r="D188" s="90">
        <v>42095</v>
      </c>
      <c r="E188" s="21" t="s">
        <v>74</v>
      </c>
      <c r="F188" s="21" t="s">
        <v>262</v>
      </c>
      <c r="G188" s="21" t="s">
        <v>263</v>
      </c>
      <c r="H188" s="21" t="s">
        <v>264</v>
      </c>
      <c r="I188" s="22">
        <v>17664.080000000002</v>
      </c>
      <c r="J188" s="22">
        <f t="shared" si="4"/>
        <v>2664.0800000000017</v>
      </c>
      <c r="K188" s="22">
        <v>15000</v>
      </c>
      <c r="L188" s="24">
        <v>42234</v>
      </c>
      <c r="M188" s="21" t="s">
        <v>152</v>
      </c>
      <c r="N188" s="25" t="s">
        <v>79</v>
      </c>
      <c r="O188" s="89" t="s">
        <v>265</v>
      </c>
      <c r="P188" s="89" t="s">
        <v>266</v>
      </c>
      <c r="Q188" s="89" t="s">
        <v>267</v>
      </c>
      <c r="R188" s="25" t="s">
        <v>200</v>
      </c>
    </row>
    <row r="189" spans="1:18" ht="38.25" x14ac:dyDescent="0.2">
      <c r="A189" s="9" t="s">
        <v>71</v>
      </c>
      <c r="B189" s="9" t="s">
        <v>268</v>
      </c>
      <c r="C189" s="9" t="s">
        <v>303</v>
      </c>
      <c r="D189" s="90">
        <v>42095</v>
      </c>
      <c r="E189" s="21" t="s">
        <v>74</v>
      </c>
      <c r="F189" s="11" t="s">
        <v>269</v>
      </c>
      <c r="G189" s="11" t="s">
        <v>270</v>
      </c>
      <c r="H189" s="11" t="s">
        <v>264</v>
      </c>
      <c r="I189" s="13">
        <v>17664.080000000002</v>
      </c>
      <c r="J189" s="13">
        <f t="shared" si="4"/>
        <v>2664.0800000000017</v>
      </c>
      <c r="K189" s="13">
        <v>15000</v>
      </c>
      <c r="L189" s="15">
        <v>42234</v>
      </c>
      <c r="M189" s="21" t="s">
        <v>152</v>
      </c>
      <c r="N189" s="25" t="s">
        <v>79</v>
      </c>
      <c r="O189" s="87" t="s">
        <v>271</v>
      </c>
      <c r="P189" s="89" t="s">
        <v>272</v>
      </c>
      <c r="Q189" s="89" t="s">
        <v>82</v>
      </c>
      <c r="R189" s="87" t="s">
        <v>152</v>
      </c>
    </row>
    <row r="190" spans="1:18" ht="52.5" x14ac:dyDescent="0.3">
      <c r="A190" s="44" t="s">
        <v>71</v>
      </c>
      <c r="B190" s="44" t="s">
        <v>279</v>
      </c>
      <c r="C190" s="44" t="s">
        <v>303</v>
      </c>
      <c r="D190" s="90">
        <v>42114</v>
      </c>
      <c r="E190" s="52" t="s">
        <v>74</v>
      </c>
      <c r="F190" s="46" t="s">
        <v>280</v>
      </c>
      <c r="G190" s="46" t="s">
        <v>281</v>
      </c>
      <c r="H190" s="50" t="s">
        <v>282</v>
      </c>
      <c r="I190" s="22">
        <v>11305.99</v>
      </c>
      <c r="J190" s="22">
        <f t="shared" si="4"/>
        <v>1305.9899999999998</v>
      </c>
      <c r="K190" s="22">
        <v>10000</v>
      </c>
      <c r="L190" s="47">
        <v>42234</v>
      </c>
      <c r="M190" s="53" t="s">
        <v>152</v>
      </c>
      <c r="N190" s="54" t="s">
        <v>79</v>
      </c>
      <c r="O190" s="98" t="s">
        <v>283</v>
      </c>
      <c r="P190" s="53" t="s">
        <v>284</v>
      </c>
      <c r="Q190" s="19" t="s">
        <v>82</v>
      </c>
      <c r="R190" s="50" t="s">
        <v>285</v>
      </c>
    </row>
    <row r="191" spans="1:18" ht="51" x14ac:dyDescent="0.2">
      <c r="A191" s="12" t="s">
        <v>71</v>
      </c>
      <c r="B191" s="12" t="s">
        <v>297</v>
      </c>
      <c r="C191" s="12" t="s">
        <v>303</v>
      </c>
      <c r="D191" s="90">
        <v>42142</v>
      </c>
      <c r="E191" s="21" t="s">
        <v>74</v>
      </c>
      <c r="F191" s="29" t="s">
        <v>298</v>
      </c>
      <c r="G191" s="29" t="s">
        <v>299</v>
      </c>
      <c r="H191" s="38" t="s">
        <v>300</v>
      </c>
      <c r="I191" s="30">
        <v>8826.9485964912274</v>
      </c>
      <c r="J191" s="30">
        <f>I191-K191</f>
        <v>826.94859649122736</v>
      </c>
      <c r="K191" s="30">
        <v>8000</v>
      </c>
      <c r="L191" s="37">
        <v>42234</v>
      </c>
      <c r="M191" s="21" t="s">
        <v>152</v>
      </c>
      <c r="N191" s="25" t="s">
        <v>79</v>
      </c>
      <c r="O191" s="103" t="s">
        <v>301</v>
      </c>
      <c r="P191" s="89" t="s">
        <v>302</v>
      </c>
      <c r="Q191" s="89" t="s">
        <v>82</v>
      </c>
      <c r="R191" s="38" t="s">
        <v>200</v>
      </c>
    </row>
    <row r="192" spans="1:18" ht="51" x14ac:dyDescent="0.2">
      <c r="A192" s="19" t="s">
        <v>71</v>
      </c>
      <c r="B192" s="19" t="s">
        <v>304</v>
      </c>
      <c r="C192" s="19" t="s">
        <v>303</v>
      </c>
      <c r="D192" s="104">
        <v>42217</v>
      </c>
      <c r="E192" s="16" t="s">
        <v>74</v>
      </c>
      <c r="F192" s="19" t="s">
        <v>158</v>
      </c>
      <c r="G192" s="19" t="s">
        <v>305</v>
      </c>
      <c r="H192" s="19" t="s">
        <v>306</v>
      </c>
      <c r="I192" s="22">
        <v>8826.85</v>
      </c>
      <c r="J192" s="105">
        <f>I192-K192</f>
        <v>826.85000000000036</v>
      </c>
      <c r="K192" s="22">
        <v>8000</v>
      </c>
      <c r="L192" s="106">
        <v>42244</v>
      </c>
      <c r="M192" s="107" t="s">
        <v>143</v>
      </c>
      <c r="N192" s="54" t="s">
        <v>79</v>
      </c>
      <c r="O192" s="89" t="s">
        <v>307</v>
      </c>
      <c r="P192" s="107" t="s">
        <v>308</v>
      </c>
      <c r="Q192" s="107" t="s">
        <v>82</v>
      </c>
      <c r="R192" s="27" t="s">
        <v>309</v>
      </c>
    </row>
    <row r="193" spans="1:18" ht="38.25" x14ac:dyDescent="0.2">
      <c r="A193" s="84" t="s">
        <v>310</v>
      </c>
      <c r="B193" s="19" t="s">
        <v>311</v>
      </c>
      <c r="C193" s="19" t="s">
        <v>303</v>
      </c>
      <c r="D193" s="99">
        <v>42231</v>
      </c>
      <c r="E193" s="16" t="s">
        <v>74</v>
      </c>
      <c r="F193" s="16" t="s">
        <v>312</v>
      </c>
      <c r="G193" s="16" t="s">
        <v>313</v>
      </c>
      <c r="H193" s="33" t="s">
        <v>314</v>
      </c>
      <c r="I193" s="22">
        <f>K193+J193</f>
        <v>15888.23</v>
      </c>
      <c r="J193" s="22">
        <v>2968.23</v>
      </c>
      <c r="K193" s="30">
        <v>12920</v>
      </c>
      <c r="L193" s="103">
        <v>42249</v>
      </c>
      <c r="M193" s="95"/>
      <c r="N193" s="33" t="s">
        <v>79</v>
      </c>
      <c r="O193" s="103" t="s">
        <v>315</v>
      </c>
      <c r="P193" s="107" t="s">
        <v>316</v>
      </c>
      <c r="Q193" s="107" t="s">
        <v>184</v>
      </c>
      <c r="R193" s="108" t="s">
        <v>317</v>
      </c>
    </row>
    <row r="194" spans="1:18" ht="51" x14ac:dyDescent="0.2">
      <c r="A194" s="84" t="s">
        <v>71</v>
      </c>
      <c r="B194" s="9" t="s">
        <v>72</v>
      </c>
      <c r="C194" s="19" t="s">
        <v>318</v>
      </c>
      <c r="D194" s="20">
        <v>41334</v>
      </c>
      <c r="E194" s="21" t="s">
        <v>74</v>
      </c>
      <c r="F194" s="21" t="s">
        <v>75</v>
      </c>
      <c r="G194" s="21" t="s">
        <v>76</v>
      </c>
      <c r="H194" s="21" t="s">
        <v>77</v>
      </c>
      <c r="I194" s="22">
        <v>26728.73</v>
      </c>
      <c r="J194" s="22">
        <f t="shared" ref="J194:J199" si="5">I194-K194</f>
        <v>4728.7299999999996</v>
      </c>
      <c r="K194" s="22">
        <v>22000</v>
      </c>
      <c r="L194" s="24">
        <v>42261</v>
      </c>
      <c r="M194" s="21" t="s">
        <v>78</v>
      </c>
      <c r="N194" s="25" t="s">
        <v>79</v>
      </c>
      <c r="O194" s="27" t="s">
        <v>80</v>
      </c>
      <c r="P194" s="27" t="s">
        <v>81</v>
      </c>
      <c r="Q194" s="21" t="s">
        <v>82</v>
      </c>
      <c r="R194" s="27" t="s">
        <v>83</v>
      </c>
    </row>
    <row r="195" spans="1:18" ht="39.75" x14ac:dyDescent="0.3">
      <c r="A195" s="84" t="s">
        <v>71</v>
      </c>
      <c r="B195" s="9" t="s">
        <v>84</v>
      </c>
      <c r="C195" s="19" t="s">
        <v>318</v>
      </c>
      <c r="D195" s="20">
        <v>41306</v>
      </c>
      <c r="E195" s="21" t="s">
        <v>74</v>
      </c>
      <c r="F195" s="21" t="s">
        <v>85</v>
      </c>
      <c r="G195" s="21" t="s">
        <v>86</v>
      </c>
      <c r="H195" s="21" t="s">
        <v>87</v>
      </c>
      <c r="I195" s="22">
        <v>21498.6</v>
      </c>
      <c r="J195" s="22">
        <f t="shared" si="5"/>
        <v>3498.5999999999985</v>
      </c>
      <c r="K195" s="22">
        <v>18000</v>
      </c>
      <c r="L195" s="24">
        <v>42261</v>
      </c>
      <c r="M195" s="21" t="s">
        <v>88</v>
      </c>
      <c r="N195" s="25" t="s">
        <v>79</v>
      </c>
      <c r="O195" s="26" t="s">
        <v>89</v>
      </c>
      <c r="P195" s="27" t="s">
        <v>90</v>
      </c>
      <c r="Q195" s="21" t="s">
        <v>82</v>
      </c>
      <c r="R195" s="25" t="s">
        <v>91</v>
      </c>
    </row>
    <row r="196" spans="1:18" ht="51" x14ac:dyDescent="0.2">
      <c r="A196" s="84" t="s">
        <v>71</v>
      </c>
      <c r="B196" s="12" t="s">
        <v>92</v>
      </c>
      <c r="C196" s="19" t="s">
        <v>318</v>
      </c>
      <c r="D196" s="20">
        <v>41306</v>
      </c>
      <c r="E196" s="21" t="s">
        <v>74</v>
      </c>
      <c r="F196" s="21" t="s">
        <v>93</v>
      </c>
      <c r="G196" s="21" t="s">
        <v>94</v>
      </c>
      <c r="H196" s="21" t="s">
        <v>95</v>
      </c>
      <c r="I196" s="22">
        <v>51887.09</v>
      </c>
      <c r="J196" s="22">
        <f t="shared" si="5"/>
        <v>11887.089999999997</v>
      </c>
      <c r="K196" s="22">
        <v>40000</v>
      </c>
      <c r="L196" s="24">
        <v>42261</v>
      </c>
      <c r="M196" s="21" t="s">
        <v>96</v>
      </c>
      <c r="N196" s="25" t="s">
        <v>79</v>
      </c>
      <c r="O196" s="27" t="s">
        <v>97</v>
      </c>
      <c r="P196" s="25" t="s">
        <v>98</v>
      </c>
      <c r="Q196" s="21" t="s">
        <v>99</v>
      </c>
      <c r="R196" s="25" t="s">
        <v>100</v>
      </c>
    </row>
    <row r="197" spans="1:18" ht="38.25" x14ac:dyDescent="0.2">
      <c r="A197" s="84" t="s">
        <v>71</v>
      </c>
      <c r="B197" s="19" t="s">
        <v>101</v>
      </c>
      <c r="C197" s="19" t="s">
        <v>318</v>
      </c>
      <c r="D197" s="20">
        <v>42005</v>
      </c>
      <c r="E197" s="21" t="s">
        <v>74</v>
      </c>
      <c r="F197" s="21" t="s">
        <v>102</v>
      </c>
      <c r="G197" s="21" t="s">
        <v>103</v>
      </c>
      <c r="H197" s="21" t="s">
        <v>104</v>
      </c>
      <c r="I197" s="22">
        <v>11305.99</v>
      </c>
      <c r="J197" s="22">
        <f t="shared" si="5"/>
        <v>1305.9899999999998</v>
      </c>
      <c r="K197" s="22">
        <v>10000</v>
      </c>
      <c r="L197" s="24">
        <v>42261</v>
      </c>
      <c r="M197" s="21" t="s">
        <v>78</v>
      </c>
      <c r="N197" s="25" t="s">
        <v>79</v>
      </c>
      <c r="O197" s="36" t="s">
        <v>105</v>
      </c>
      <c r="P197" s="27" t="s">
        <v>106</v>
      </c>
      <c r="Q197" s="21" t="s">
        <v>82</v>
      </c>
      <c r="R197" s="21" t="s">
        <v>107</v>
      </c>
    </row>
    <row r="198" spans="1:18" ht="63.75" x14ac:dyDescent="0.2">
      <c r="A198" s="84" t="s">
        <v>71</v>
      </c>
      <c r="B198" s="9" t="s">
        <v>108</v>
      </c>
      <c r="C198" s="19" t="s">
        <v>318</v>
      </c>
      <c r="D198" s="20">
        <v>41275</v>
      </c>
      <c r="E198" s="21" t="s">
        <v>74</v>
      </c>
      <c r="F198" s="21" t="s">
        <v>109</v>
      </c>
      <c r="G198" s="21" t="s">
        <v>110</v>
      </c>
      <c r="H198" s="25" t="s">
        <v>111</v>
      </c>
      <c r="I198" s="22">
        <v>56172.800000000003</v>
      </c>
      <c r="J198" s="22">
        <f t="shared" si="5"/>
        <v>13172.800000000003</v>
      </c>
      <c r="K198" s="22">
        <v>43000</v>
      </c>
      <c r="L198" s="24">
        <v>42261</v>
      </c>
      <c r="M198" s="21" t="s">
        <v>112</v>
      </c>
      <c r="N198" s="25" t="s">
        <v>79</v>
      </c>
      <c r="O198" s="27" t="s">
        <v>113</v>
      </c>
      <c r="P198" s="27" t="s">
        <v>114</v>
      </c>
      <c r="Q198" s="21" t="s">
        <v>82</v>
      </c>
      <c r="R198" s="25" t="s">
        <v>115</v>
      </c>
    </row>
    <row r="199" spans="1:18" ht="38.25" x14ac:dyDescent="0.2">
      <c r="A199" s="109" t="s">
        <v>71</v>
      </c>
      <c r="B199" s="40" t="s">
        <v>116</v>
      </c>
      <c r="C199" s="109" t="s">
        <v>318</v>
      </c>
      <c r="D199" s="20">
        <v>41275</v>
      </c>
      <c r="E199" s="21" t="s">
        <v>74</v>
      </c>
      <c r="F199" s="41" t="s">
        <v>117</v>
      </c>
      <c r="G199" s="41" t="s">
        <v>118</v>
      </c>
      <c r="H199" s="43" t="s">
        <v>119</v>
      </c>
      <c r="I199" s="13">
        <v>34744.230000000003</v>
      </c>
      <c r="J199" s="13">
        <f t="shared" si="5"/>
        <v>6744.23</v>
      </c>
      <c r="K199" s="13">
        <v>28000.000000000004</v>
      </c>
      <c r="L199" s="42">
        <v>42261</v>
      </c>
      <c r="M199" s="21" t="s">
        <v>120</v>
      </c>
      <c r="N199" s="25" t="s">
        <v>79</v>
      </c>
      <c r="O199" s="43" t="s">
        <v>121</v>
      </c>
      <c r="P199" s="27" t="s">
        <v>122</v>
      </c>
      <c r="Q199" s="21" t="s">
        <v>82</v>
      </c>
      <c r="R199" s="43" t="s">
        <v>123</v>
      </c>
    </row>
    <row r="200" spans="1:18" ht="51" x14ac:dyDescent="0.2">
      <c r="A200" s="46" t="s">
        <v>71</v>
      </c>
      <c r="B200" s="44" t="s">
        <v>124</v>
      </c>
      <c r="C200" s="46" t="s">
        <v>318</v>
      </c>
      <c r="D200" s="20">
        <v>41275</v>
      </c>
      <c r="E200" s="52" t="s">
        <v>74</v>
      </c>
      <c r="F200" s="46" t="s">
        <v>125</v>
      </c>
      <c r="G200" s="46" t="s">
        <v>126</v>
      </c>
      <c r="H200" s="50" t="s">
        <v>127</v>
      </c>
      <c r="I200" s="22">
        <v>34744.230000000003</v>
      </c>
      <c r="J200" s="22">
        <f t="shared" ref="J200:J216" si="6">I200-K200</f>
        <v>6744.23</v>
      </c>
      <c r="K200" s="22">
        <v>28000.000000000004</v>
      </c>
      <c r="L200" s="47">
        <v>42261</v>
      </c>
      <c r="M200" s="53" t="s">
        <v>128</v>
      </c>
      <c r="N200" s="54" t="s">
        <v>79</v>
      </c>
      <c r="O200" s="50" t="s">
        <v>129</v>
      </c>
      <c r="P200" s="55" t="s">
        <v>130</v>
      </c>
      <c r="Q200" s="21" t="s">
        <v>82</v>
      </c>
      <c r="R200" s="50" t="s">
        <v>131</v>
      </c>
    </row>
    <row r="201" spans="1:18" ht="51" x14ac:dyDescent="0.2">
      <c r="A201" s="46" t="s">
        <v>71</v>
      </c>
      <c r="B201" s="44" t="s">
        <v>132</v>
      </c>
      <c r="C201" s="46" t="s">
        <v>318</v>
      </c>
      <c r="D201" s="20">
        <v>41306</v>
      </c>
      <c r="E201" s="52" t="s">
        <v>74</v>
      </c>
      <c r="F201" s="46" t="s">
        <v>133</v>
      </c>
      <c r="G201" s="46" t="s">
        <v>134</v>
      </c>
      <c r="H201" s="46" t="s">
        <v>135</v>
      </c>
      <c r="I201" s="22">
        <v>26728.73</v>
      </c>
      <c r="J201" s="22">
        <f t="shared" si="6"/>
        <v>4728.7299999999996</v>
      </c>
      <c r="K201" s="22">
        <v>22000</v>
      </c>
      <c r="L201" s="47">
        <v>42261</v>
      </c>
      <c r="M201" s="53"/>
      <c r="N201" s="54" t="s">
        <v>79</v>
      </c>
      <c r="O201" s="50" t="s">
        <v>136</v>
      </c>
      <c r="P201" s="55" t="s">
        <v>137</v>
      </c>
      <c r="Q201" s="21" t="s">
        <v>82</v>
      </c>
      <c r="R201" s="50" t="s">
        <v>138</v>
      </c>
    </row>
    <row r="202" spans="1:18" ht="39.75" x14ac:dyDescent="0.3">
      <c r="A202" s="46" t="s">
        <v>71</v>
      </c>
      <c r="B202" s="44" t="s">
        <v>139</v>
      </c>
      <c r="C202" s="46" t="s">
        <v>318</v>
      </c>
      <c r="D202" s="20">
        <v>41365</v>
      </c>
      <c r="E202" s="52" t="s">
        <v>74</v>
      </c>
      <c r="F202" s="46" t="s">
        <v>140</v>
      </c>
      <c r="G202" s="46" t="s">
        <v>141</v>
      </c>
      <c r="H202" s="50" t="s">
        <v>142</v>
      </c>
      <c r="I202" s="22">
        <v>34744.230000000003</v>
      </c>
      <c r="J202" s="22">
        <f t="shared" si="6"/>
        <v>6744.2300000000032</v>
      </c>
      <c r="K202" s="22">
        <v>28000</v>
      </c>
      <c r="L202" s="47">
        <v>42261</v>
      </c>
      <c r="M202" s="53" t="s">
        <v>143</v>
      </c>
      <c r="N202" s="54" t="s">
        <v>79</v>
      </c>
      <c r="O202" s="59" t="s">
        <v>144</v>
      </c>
      <c r="P202" s="55" t="s">
        <v>145</v>
      </c>
      <c r="Q202" s="21" t="s">
        <v>146</v>
      </c>
      <c r="R202" s="50" t="s">
        <v>147</v>
      </c>
    </row>
    <row r="203" spans="1:18" ht="52.5" x14ac:dyDescent="0.3">
      <c r="A203" s="62" t="s">
        <v>71</v>
      </c>
      <c r="B203" s="61" t="s">
        <v>148</v>
      </c>
      <c r="C203" s="62" t="s">
        <v>318</v>
      </c>
      <c r="D203" s="20">
        <v>42019</v>
      </c>
      <c r="E203" s="52" t="s">
        <v>74</v>
      </c>
      <c r="F203" s="62" t="s">
        <v>149</v>
      </c>
      <c r="G203" s="62" t="s">
        <v>150</v>
      </c>
      <c r="H203" s="62" t="s">
        <v>151</v>
      </c>
      <c r="I203" s="30">
        <v>6495.8</v>
      </c>
      <c r="J203" s="30">
        <f t="shared" si="6"/>
        <v>495.80000000000018</v>
      </c>
      <c r="K203" s="30">
        <v>6000</v>
      </c>
      <c r="L203" s="63">
        <v>42261</v>
      </c>
      <c r="M203" s="53" t="s">
        <v>152</v>
      </c>
      <c r="N203" s="54" t="s">
        <v>79</v>
      </c>
      <c r="O203" s="64" t="s">
        <v>153</v>
      </c>
      <c r="P203" s="55" t="s">
        <v>154</v>
      </c>
      <c r="Q203" s="21" t="s">
        <v>155</v>
      </c>
      <c r="R203" s="65" t="s">
        <v>156</v>
      </c>
    </row>
    <row r="204" spans="1:18" ht="38.25" x14ac:dyDescent="0.2">
      <c r="A204" s="109" t="s">
        <v>71</v>
      </c>
      <c r="B204" s="75" t="s">
        <v>163</v>
      </c>
      <c r="C204" s="109" t="s">
        <v>318</v>
      </c>
      <c r="D204" s="20">
        <v>41306</v>
      </c>
      <c r="E204" s="52" t="s">
        <v>74</v>
      </c>
      <c r="F204" s="109" t="s">
        <v>164</v>
      </c>
      <c r="G204" s="109" t="s">
        <v>165</v>
      </c>
      <c r="H204" s="109" t="s">
        <v>166</v>
      </c>
      <c r="I204" s="67">
        <v>49029.95</v>
      </c>
      <c r="J204" s="67">
        <f t="shared" si="6"/>
        <v>11029.949999999997</v>
      </c>
      <c r="K204" s="67">
        <v>38000</v>
      </c>
      <c r="L204" s="110">
        <v>42250</v>
      </c>
      <c r="M204" s="53"/>
      <c r="N204" s="54" t="s">
        <v>79</v>
      </c>
      <c r="O204" s="111" t="s">
        <v>167</v>
      </c>
      <c r="P204" s="55" t="s">
        <v>168</v>
      </c>
      <c r="Q204" s="21" t="s">
        <v>169</v>
      </c>
      <c r="R204" s="111" t="s">
        <v>170</v>
      </c>
    </row>
    <row r="205" spans="1:18" ht="63.75" x14ac:dyDescent="0.2">
      <c r="A205" s="46" t="s">
        <v>71</v>
      </c>
      <c r="B205" s="44" t="s">
        <v>171</v>
      </c>
      <c r="C205" s="46" t="s">
        <v>318</v>
      </c>
      <c r="D205" s="20">
        <v>41275</v>
      </c>
      <c r="E205" s="52" t="s">
        <v>74</v>
      </c>
      <c r="F205" s="46" t="s">
        <v>172</v>
      </c>
      <c r="G205" s="44" t="s">
        <v>173</v>
      </c>
      <c r="H205" s="46" t="s">
        <v>174</v>
      </c>
      <c r="I205" s="22">
        <v>21498.6</v>
      </c>
      <c r="J205" s="22">
        <f t="shared" si="6"/>
        <v>3498.5999999999985</v>
      </c>
      <c r="K205" s="22">
        <v>18000</v>
      </c>
      <c r="L205" s="47">
        <v>42261</v>
      </c>
      <c r="M205" s="53" t="s">
        <v>128</v>
      </c>
      <c r="N205" s="54" t="s">
        <v>79</v>
      </c>
      <c r="O205" s="69" t="s">
        <v>175</v>
      </c>
      <c r="P205" s="55" t="s">
        <v>176</v>
      </c>
      <c r="Q205" s="70"/>
      <c r="R205" s="50" t="s">
        <v>177</v>
      </c>
    </row>
    <row r="206" spans="1:18" ht="38.25" x14ac:dyDescent="0.2">
      <c r="A206" s="84" t="s">
        <v>71</v>
      </c>
      <c r="B206" s="12" t="s">
        <v>202</v>
      </c>
      <c r="C206" s="84" t="s">
        <v>318</v>
      </c>
      <c r="D206" s="90">
        <v>41342</v>
      </c>
      <c r="E206" s="21" t="s">
        <v>74</v>
      </c>
      <c r="F206" s="29" t="s">
        <v>117</v>
      </c>
      <c r="G206" s="29" t="s">
        <v>203</v>
      </c>
      <c r="H206" s="29" t="s">
        <v>204</v>
      </c>
      <c r="I206" s="30">
        <v>8826.85</v>
      </c>
      <c r="J206" s="30">
        <f t="shared" si="6"/>
        <v>826.85000000000036</v>
      </c>
      <c r="K206" s="30">
        <v>8000</v>
      </c>
      <c r="L206" s="37">
        <v>42261</v>
      </c>
      <c r="M206" s="21" t="s">
        <v>205</v>
      </c>
      <c r="N206" s="25" t="s">
        <v>79</v>
      </c>
      <c r="O206" s="29" t="s">
        <v>206</v>
      </c>
      <c r="P206" s="27" t="s">
        <v>207</v>
      </c>
      <c r="Q206" s="21" t="s">
        <v>208</v>
      </c>
      <c r="R206" s="38" t="s">
        <v>209</v>
      </c>
    </row>
    <row r="207" spans="1:18" ht="51" x14ac:dyDescent="0.2">
      <c r="A207" s="84" t="s">
        <v>71</v>
      </c>
      <c r="B207" s="9" t="s">
        <v>233</v>
      </c>
      <c r="C207" s="84" t="s">
        <v>318</v>
      </c>
      <c r="D207" s="90">
        <v>42072</v>
      </c>
      <c r="E207" s="21" t="s">
        <v>74</v>
      </c>
      <c r="F207" s="11" t="s">
        <v>234</v>
      </c>
      <c r="G207" s="11" t="s">
        <v>195</v>
      </c>
      <c r="H207" s="11" t="s">
        <v>235</v>
      </c>
      <c r="I207" s="13">
        <v>8826.85</v>
      </c>
      <c r="J207" s="13">
        <f t="shared" si="6"/>
        <v>826.85000000000036</v>
      </c>
      <c r="K207" s="13">
        <v>8000</v>
      </c>
      <c r="L207" s="15">
        <v>42261</v>
      </c>
      <c r="M207" s="21" t="s">
        <v>143</v>
      </c>
      <c r="N207" s="25" t="s">
        <v>79</v>
      </c>
      <c r="O207" s="87" t="s">
        <v>236</v>
      </c>
      <c r="P207" s="36" t="s">
        <v>237</v>
      </c>
      <c r="Q207" s="19" t="s">
        <v>82</v>
      </c>
      <c r="R207" s="18" t="s">
        <v>232</v>
      </c>
    </row>
    <row r="208" spans="1:18" ht="63.75" x14ac:dyDescent="0.2">
      <c r="A208" s="46" t="s">
        <v>71</v>
      </c>
      <c r="B208" s="44" t="s">
        <v>187</v>
      </c>
      <c r="C208" s="46" t="s">
        <v>318</v>
      </c>
      <c r="D208" s="20">
        <v>42044</v>
      </c>
      <c r="E208" s="52" t="s">
        <v>74</v>
      </c>
      <c r="F208" s="46" t="s">
        <v>188</v>
      </c>
      <c r="G208" s="44" t="s">
        <v>189</v>
      </c>
      <c r="H208" s="46" t="s">
        <v>190</v>
      </c>
      <c r="I208" s="22">
        <v>11305.99</v>
      </c>
      <c r="J208" s="22">
        <f t="shared" si="6"/>
        <v>1305.9899999999998</v>
      </c>
      <c r="K208" s="22">
        <v>10000</v>
      </c>
      <c r="L208" s="47">
        <v>42261</v>
      </c>
      <c r="M208" s="53" t="s">
        <v>152</v>
      </c>
      <c r="N208" s="54" t="s">
        <v>79</v>
      </c>
      <c r="O208" s="50" t="s">
        <v>191</v>
      </c>
      <c r="P208" s="55" t="s">
        <v>192</v>
      </c>
      <c r="Q208" s="70" t="s">
        <v>155</v>
      </c>
      <c r="R208" s="50" t="s">
        <v>193</v>
      </c>
    </row>
    <row r="209" spans="1:18" ht="38.25" x14ac:dyDescent="0.2">
      <c r="A209" s="84" t="s">
        <v>71</v>
      </c>
      <c r="B209" s="12" t="s">
        <v>178</v>
      </c>
      <c r="C209" s="84" t="s">
        <v>318</v>
      </c>
      <c r="D209" s="20">
        <v>42019</v>
      </c>
      <c r="E209" s="21" t="s">
        <v>74</v>
      </c>
      <c r="F209" s="29" t="s">
        <v>179</v>
      </c>
      <c r="G209" s="29" t="s">
        <v>180</v>
      </c>
      <c r="H209" s="29" t="s">
        <v>181</v>
      </c>
      <c r="I209" s="30">
        <v>8826.85</v>
      </c>
      <c r="J209" s="30">
        <f t="shared" si="6"/>
        <v>826.85000000000036</v>
      </c>
      <c r="K209" s="30">
        <v>8000</v>
      </c>
      <c r="L209" s="37">
        <v>42261</v>
      </c>
      <c r="M209" s="19"/>
      <c r="N209" s="25" t="s">
        <v>79</v>
      </c>
      <c r="O209" s="73" t="s">
        <v>182</v>
      </c>
      <c r="P209" s="27" t="s">
        <v>183</v>
      </c>
      <c r="Q209" s="70" t="s">
        <v>184</v>
      </c>
      <c r="R209" s="38" t="s">
        <v>185</v>
      </c>
    </row>
    <row r="210" spans="1:18" ht="51" x14ac:dyDescent="0.2">
      <c r="A210" s="84" t="s">
        <v>71</v>
      </c>
      <c r="B210" s="19" t="s">
        <v>238</v>
      </c>
      <c r="C210" s="84" t="s">
        <v>318</v>
      </c>
      <c r="D210" s="90">
        <v>42065</v>
      </c>
      <c r="E210" s="21" t="s">
        <v>74</v>
      </c>
      <c r="F210" s="21" t="s">
        <v>239</v>
      </c>
      <c r="G210" s="21" t="s">
        <v>179</v>
      </c>
      <c r="H210" s="21" t="s">
        <v>240</v>
      </c>
      <c r="I210" s="22">
        <v>13849.23</v>
      </c>
      <c r="J210" s="22">
        <f t="shared" si="6"/>
        <v>1849.2299999999996</v>
      </c>
      <c r="K210" s="22">
        <v>12000</v>
      </c>
      <c r="L210" s="24">
        <v>42261</v>
      </c>
      <c r="M210" s="21" t="s">
        <v>120</v>
      </c>
      <c r="N210" s="25" t="s">
        <v>79</v>
      </c>
      <c r="O210" s="21" t="s">
        <v>241</v>
      </c>
      <c r="P210" s="27" t="s">
        <v>242</v>
      </c>
      <c r="Q210" s="21" t="s">
        <v>243</v>
      </c>
      <c r="R210" s="25" t="s">
        <v>244</v>
      </c>
    </row>
    <row r="211" spans="1:18" ht="51" x14ac:dyDescent="0.2">
      <c r="A211" s="84" t="s">
        <v>71</v>
      </c>
      <c r="B211" s="19" t="s">
        <v>194</v>
      </c>
      <c r="C211" s="84" t="s">
        <v>318</v>
      </c>
      <c r="D211" s="20">
        <v>42051</v>
      </c>
      <c r="E211" s="21" t="s">
        <v>74</v>
      </c>
      <c r="F211" s="21" t="s">
        <v>195</v>
      </c>
      <c r="G211" s="100" t="s">
        <v>196</v>
      </c>
      <c r="H211" s="21" t="s">
        <v>197</v>
      </c>
      <c r="I211" s="22">
        <v>8826.85</v>
      </c>
      <c r="J211" s="22">
        <f t="shared" si="6"/>
        <v>826.85000000000036</v>
      </c>
      <c r="K211" s="22">
        <v>8000</v>
      </c>
      <c r="L211" s="24">
        <v>42261</v>
      </c>
      <c r="M211" s="21" t="s">
        <v>152</v>
      </c>
      <c r="N211" s="25" t="s">
        <v>79</v>
      </c>
      <c r="O211" s="91" t="s">
        <v>198</v>
      </c>
      <c r="P211" s="91" t="s">
        <v>199</v>
      </c>
      <c r="Q211" s="92" t="s">
        <v>155</v>
      </c>
      <c r="R211" s="93" t="s">
        <v>200</v>
      </c>
    </row>
    <row r="212" spans="1:18" ht="51" x14ac:dyDescent="0.2">
      <c r="A212" s="19" t="s">
        <v>71</v>
      </c>
      <c r="B212" s="19" t="s">
        <v>245</v>
      </c>
      <c r="C212" s="19" t="s">
        <v>318</v>
      </c>
      <c r="D212" s="90">
        <v>42075</v>
      </c>
      <c r="E212" s="21" t="s">
        <v>74</v>
      </c>
      <c r="F212" s="21" t="s">
        <v>246</v>
      </c>
      <c r="G212" s="21" t="s">
        <v>110</v>
      </c>
      <c r="H212" s="21" t="s">
        <v>247</v>
      </c>
      <c r="I212" s="22">
        <v>17664.080000000002</v>
      </c>
      <c r="J212" s="22">
        <f t="shared" si="6"/>
        <v>2664.0800000000017</v>
      </c>
      <c r="K212" s="22">
        <v>15000</v>
      </c>
      <c r="L212" s="24">
        <v>42261</v>
      </c>
      <c r="M212" s="21" t="s">
        <v>248</v>
      </c>
      <c r="N212" s="25" t="s">
        <v>79</v>
      </c>
      <c r="O212" s="21" t="s">
        <v>249</v>
      </c>
      <c r="P212" s="27" t="s">
        <v>250</v>
      </c>
      <c r="Q212" s="21" t="s">
        <v>251</v>
      </c>
      <c r="R212" s="25" t="s">
        <v>252</v>
      </c>
    </row>
    <row r="213" spans="1:18" ht="38.25" x14ac:dyDescent="0.2">
      <c r="A213" s="84" t="s">
        <v>71</v>
      </c>
      <c r="B213" s="19" t="s">
        <v>254</v>
      </c>
      <c r="C213" s="84" t="s">
        <v>318</v>
      </c>
      <c r="D213" s="90">
        <v>42095</v>
      </c>
      <c r="E213" s="21" t="s">
        <v>74</v>
      </c>
      <c r="F213" s="21" t="s">
        <v>255</v>
      </c>
      <c r="G213" s="21" t="s">
        <v>256</v>
      </c>
      <c r="H213" s="21" t="s">
        <v>257</v>
      </c>
      <c r="I213" s="22">
        <v>26728.73</v>
      </c>
      <c r="J213" s="22">
        <f t="shared" si="6"/>
        <v>4728.7299999999996</v>
      </c>
      <c r="K213" s="22">
        <v>22000</v>
      </c>
      <c r="L213" s="24">
        <v>42261</v>
      </c>
      <c r="M213" s="21" t="s">
        <v>152</v>
      </c>
      <c r="N213" s="25" t="s">
        <v>79</v>
      </c>
      <c r="O213" s="89" t="s">
        <v>258</v>
      </c>
      <c r="P213" s="89" t="s">
        <v>259</v>
      </c>
      <c r="Q213" s="89" t="s">
        <v>82</v>
      </c>
      <c r="R213" s="25" t="s">
        <v>260</v>
      </c>
    </row>
    <row r="214" spans="1:18" ht="51" x14ac:dyDescent="0.2">
      <c r="A214" s="84" t="s">
        <v>71</v>
      </c>
      <c r="B214" s="19" t="s">
        <v>261</v>
      </c>
      <c r="C214" s="84" t="s">
        <v>318</v>
      </c>
      <c r="D214" s="90">
        <v>42095</v>
      </c>
      <c r="E214" s="21" t="s">
        <v>74</v>
      </c>
      <c r="F214" s="21" t="s">
        <v>262</v>
      </c>
      <c r="G214" s="21" t="s">
        <v>263</v>
      </c>
      <c r="H214" s="21" t="s">
        <v>264</v>
      </c>
      <c r="I214" s="22">
        <v>17664.080000000002</v>
      </c>
      <c r="J214" s="22">
        <f t="shared" si="6"/>
        <v>2664.0800000000017</v>
      </c>
      <c r="K214" s="22">
        <v>15000</v>
      </c>
      <c r="L214" s="24">
        <v>42261</v>
      </c>
      <c r="M214" s="21" t="s">
        <v>152</v>
      </c>
      <c r="N214" s="25" t="s">
        <v>79</v>
      </c>
      <c r="O214" s="89" t="s">
        <v>265</v>
      </c>
      <c r="P214" s="89" t="s">
        <v>266</v>
      </c>
      <c r="Q214" s="89" t="s">
        <v>267</v>
      </c>
      <c r="R214" s="25" t="s">
        <v>200</v>
      </c>
    </row>
    <row r="215" spans="1:18" ht="38.25" x14ac:dyDescent="0.2">
      <c r="A215" s="84" t="s">
        <v>71</v>
      </c>
      <c r="B215" s="9" t="s">
        <v>268</v>
      </c>
      <c r="C215" s="84" t="s">
        <v>318</v>
      </c>
      <c r="D215" s="90">
        <v>42095</v>
      </c>
      <c r="E215" s="21" t="s">
        <v>74</v>
      </c>
      <c r="F215" s="11" t="s">
        <v>269</v>
      </c>
      <c r="G215" s="11" t="s">
        <v>270</v>
      </c>
      <c r="H215" s="11" t="s">
        <v>264</v>
      </c>
      <c r="I215" s="13">
        <v>17664.080000000002</v>
      </c>
      <c r="J215" s="13">
        <f t="shared" si="6"/>
        <v>2664.0800000000017</v>
      </c>
      <c r="K215" s="13">
        <v>15000</v>
      </c>
      <c r="L215" s="15">
        <v>42261</v>
      </c>
      <c r="M215" s="21" t="s">
        <v>152</v>
      </c>
      <c r="N215" s="25" t="s">
        <v>79</v>
      </c>
      <c r="O215" s="87" t="s">
        <v>271</v>
      </c>
      <c r="P215" s="89" t="s">
        <v>272</v>
      </c>
      <c r="Q215" s="89" t="s">
        <v>82</v>
      </c>
      <c r="R215" s="87" t="s">
        <v>152</v>
      </c>
    </row>
    <row r="216" spans="1:18" ht="52.5" x14ac:dyDescent="0.3">
      <c r="A216" s="46" t="s">
        <v>71</v>
      </c>
      <c r="B216" s="44" t="s">
        <v>279</v>
      </c>
      <c r="C216" s="46" t="s">
        <v>318</v>
      </c>
      <c r="D216" s="88">
        <v>42114</v>
      </c>
      <c r="E216" s="45" t="s">
        <v>74</v>
      </c>
      <c r="F216" s="46" t="s">
        <v>280</v>
      </c>
      <c r="G216" s="46" t="s">
        <v>281</v>
      </c>
      <c r="H216" s="50" t="s">
        <v>282</v>
      </c>
      <c r="I216" s="22">
        <v>11305.99</v>
      </c>
      <c r="J216" s="22">
        <f t="shared" si="6"/>
        <v>1305.9899999999998</v>
      </c>
      <c r="K216" s="22">
        <v>10000</v>
      </c>
      <c r="L216" s="47">
        <v>42261</v>
      </c>
      <c r="M216" s="48" t="s">
        <v>152</v>
      </c>
      <c r="N216" s="49" t="s">
        <v>79</v>
      </c>
      <c r="O216" s="98" t="s">
        <v>283</v>
      </c>
      <c r="P216" s="48" t="s">
        <v>284</v>
      </c>
      <c r="Q216" s="9" t="s">
        <v>82</v>
      </c>
      <c r="R216" s="50" t="s">
        <v>285</v>
      </c>
    </row>
    <row r="217" spans="1:18" ht="51" x14ac:dyDescent="0.2">
      <c r="A217" s="103" t="s">
        <v>71</v>
      </c>
      <c r="B217" s="12" t="s">
        <v>297</v>
      </c>
      <c r="C217" s="103" t="s">
        <v>318</v>
      </c>
      <c r="D217" s="90">
        <v>42142</v>
      </c>
      <c r="E217" s="21" t="s">
        <v>74</v>
      </c>
      <c r="F217" s="29" t="s">
        <v>298</v>
      </c>
      <c r="G217" s="29" t="s">
        <v>299</v>
      </c>
      <c r="H217" s="38" t="s">
        <v>300</v>
      </c>
      <c r="I217" s="30">
        <v>8826.9485964912274</v>
      </c>
      <c r="J217" s="30">
        <f t="shared" ref="J217:J223" si="7">I217-K217</f>
        <v>826.94859649122736</v>
      </c>
      <c r="K217" s="30">
        <v>8000</v>
      </c>
      <c r="L217" s="37">
        <v>42261</v>
      </c>
      <c r="M217" s="21" t="s">
        <v>152</v>
      </c>
      <c r="N217" s="25" t="s">
        <v>79</v>
      </c>
      <c r="O217" s="103" t="s">
        <v>301</v>
      </c>
      <c r="P217" s="89" t="s">
        <v>302</v>
      </c>
      <c r="Q217" s="89" t="s">
        <v>82</v>
      </c>
      <c r="R217" s="38" t="s">
        <v>200</v>
      </c>
    </row>
    <row r="218" spans="1:18" ht="38.25" x14ac:dyDescent="0.2">
      <c r="A218" s="89" t="s">
        <v>71</v>
      </c>
      <c r="B218" s="19" t="s">
        <v>311</v>
      </c>
      <c r="C218" s="89" t="s">
        <v>318</v>
      </c>
      <c r="D218" s="24">
        <v>42231</v>
      </c>
      <c r="E218" s="21" t="s">
        <v>74</v>
      </c>
      <c r="F218" s="21" t="s">
        <v>312</v>
      </c>
      <c r="G218" s="21" t="s">
        <v>313</v>
      </c>
      <c r="H218" s="25" t="s">
        <v>314</v>
      </c>
      <c r="I218" s="22">
        <v>31749.8</v>
      </c>
      <c r="J218" s="22">
        <f t="shared" si="7"/>
        <v>5909.7999999999993</v>
      </c>
      <c r="K218" s="22">
        <v>25840</v>
      </c>
      <c r="L218" s="24">
        <v>42261</v>
      </c>
      <c r="M218" s="21"/>
      <c r="N218" s="25" t="s">
        <v>79</v>
      </c>
      <c r="O218" s="89" t="s">
        <v>315</v>
      </c>
      <c r="P218" s="89" t="s">
        <v>316</v>
      </c>
      <c r="Q218" s="89" t="s">
        <v>184</v>
      </c>
      <c r="R218" s="25" t="s">
        <v>317</v>
      </c>
    </row>
    <row r="219" spans="1:18" ht="38.25" x14ac:dyDescent="0.2">
      <c r="A219" s="89" t="s">
        <v>71</v>
      </c>
      <c r="B219" s="19" t="s">
        <v>254</v>
      </c>
      <c r="C219" s="89" t="s">
        <v>319</v>
      </c>
      <c r="D219" s="90">
        <v>42095</v>
      </c>
      <c r="E219" s="21" t="s">
        <v>74</v>
      </c>
      <c r="F219" s="21" t="s">
        <v>255</v>
      </c>
      <c r="G219" s="21" t="s">
        <v>256</v>
      </c>
      <c r="H219" s="25" t="s">
        <v>320</v>
      </c>
      <c r="I219" s="22">
        <v>26728.73</v>
      </c>
      <c r="J219" s="22">
        <f t="shared" si="7"/>
        <v>4728.7299999999996</v>
      </c>
      <c r="K219" s="22">
        <v>22000</v>
      </c>
      <c r="L219" s="24">
        <v>42292</v>
      </c>
      <c r="M219" s="21" t="s">
        <v>152</v>
      </c>
      <c r="N219" s="25" t="s">
        <v>79</v>
      </c>
      <c r="O219" s="89" t="s">
        <v>258</v>
      </c>
      <c r="P219" s="89" t="s">
        <v>259</v>
      </c>
      <c r="Q219" s="89" t="s">
        <v>82</v>
      </c>
      <c r="R219" s="25" t="s">
        <v>260</v>
      </c>
    </row>
    <row r="220" spans="1:18" ht="38.25" x14ac:dyDescent="0.2">
      <c r="A220" s="89" t="s">
        <v>71</v>
      </c>
      <c r="B220" s="19" t="s">
        <v>268</v>
      </c>
      <c r="C220" s="89" t="s">
        <v>319</v>
      </c>
      <c r="D220" s="90">
        <v>42095</v>
      </c>
      <c r="E220" s="21" t="s">
        <v>74</v>
      </c>
      <c r="F220" s="21" t="s">
        <v>269</v>
      </c>
      <c r="G220" s="21" t="s">
        <v>270</v>
      </c>
      <c r="H220" s="21" t="s">
        <v>264</v>
      </c>
      <c r="I220" s="22">
        <v>17664.080000000002</v>
      </c>
      <c r="J220" s="22">
        <f t="shared" si="7"/>
        <v>2664.0800000000017</v>
      </c>
      <c r="K220" s="22">
        <v>15000</v>
      </c>
      <c r="L220" s="24">
        <v>42292</v>
      </c>
      <c r="M220" s="21" t="s">
        <v>152</v>
      </c>
      <c r="N220" s="25" t="s">
        <v>79</v>
      </c>
      <c r="O220" s="89" t="s">
        <v>271</v>
      </c>
      <c r="P220" s="89" t="s">
        <v>272</v>
      </c>
      <c r="Q220" s="89" t="s">
        <v>82</v>
      </c>
      <c r="R220" s="89" t="s">
        <v>152</v>
      </c>
    </row>
    <row r="221" spans="1:18" ht="38.25" x14ac:dyDescent="0.2">
      <c r="A221" s="87" t="s">
        <v>71</v>
      </c>
      <c r="B221" s="9" t="s">
        <v>202</v>
      </c>
      <c r="C221" s="87" t="s">
        <v>319</v>
      </c>
      <c r="D221" s="90">
        <v>41342</v>
      </c>
      <c r="E221" s="21" t="s">
        <v>74</v>
      </c>
      <c r="F221" s="11" t="s">
        <v>117</v>
      </c>
      <c r="G221" s="11" t="s">
        <v>203</v>
      </c>
      <c r="H221" s="17" t="s">
        <v>204</v>
      </c>
      <c r="I221" s="13">
        <v>8826.85</v>
      </c>
      <c r="J221" s="13">
        <f t="shared" si="7"/>
        <v>826.85000000000036</v>
      </c>
      <c r="K221" s="13">
        <v>8000</v>
      </c>
      <c r="L221" s="15">
        <v>42292</v>
      </c>
      <c r="M221" s="21" t="s">
        <v>205</v>
      </c>
      <c r="N221" s="25" t="s">
        <v>79</v>
      </c>
      <c r="O221" s="11" t="s">
        <v>206</v>
      </c>
      <c r="P221" s="27" t="s">
        <v>207</v>
      </c>
      <c r="Q221" s="21" t="s">
        <v>208</v>
      </c>
      <c r="R221" s="17" t="s">
        <v>209</v>
      </c>
    </row>
    <row r="222" spans="1:18" ht="52.5" x14ac:dyDescent="0.3">
      <c r="A222" s="46" t="s">
        <v>71</v>
      </c>
      <c r="B222" s="44" t="s">
        <v>279</v>
      </c>
      <c r="C222" s="46" t="s">
        <v>319</v>
      </c>
      <c r="D222" s="90">
        <v>42114</v>
      </c>
      <c r="E222" s="52" t="s">
        <v>74</v>
      </c>
      <c r="F222" s="46" t="s">
        <v>280</v>
      </c>
      <c r="G222" s="46" t="s">
        <v>281</v>
      </c>
      <c r="H222" s="50" t="s">
        <v>282</v>
      </c>
      <c r="I222" s="22">
        <v>11305.99</v>
      </c>
      <c r="J222" s="22">
        <f t="shared" si="7"/>
        <v>1305.9899999999998</v>
      </c>
      <c r="K222" s="22">
        <v>10000</v>
      </c>
      <c r="L222" s="47">
        <v>42292</v>
      </c>
      <c r="M222" s="53" t="s">
        <v>152</v>
      </c>
      <c r="N222" s="54" t="s">
        <v>79</v>
      </c>
      <c r="O222" s="98" t="s">
        <v>283</v>
      </c>
      <c r="P222" s="53" t="s">
        <v>284</v>
      </c>
      <c r="Q222" s="19" t="s">
        <v>82</v>
      </c>
      <c r="R222" s="50" t="s">
        <v>285</v>
      </c>
    </row>
    <row r="223" spans="1:18" ht="51" x14ac:dyDescent="0.2">
      <c r="A223" s="103" t="s">
        <v>71</v>
      </c>
      <c r="B223" s="12" t="s">
        <v>194</v>
      </c>
      <c r="C223" s="103" t="s">
        <v>319</v>
      </c>
      <c r="D223" s="20">
        <v>42051</v>
      </c>
      <c r="E223" s="21" t="s">
        <v>74</v>
      </c>
      <c r="F223" s="29" t="s">
        <v>195</v>
      </c>
      <c r="G223" s="29" t="s">
        <v>196</v>
      </c>
      <c r="H223" s="38" t="s">
        <v>197</v>
      </c>
      <c r="I223" s="30">
        <v>8826.85</v>
      </c>
      <c r="J223" s="30">
        <f t="shared" si="7"/>
        <v>826.85000000000036</v>
      </c>
      <c r="K223" s="30">
        <v>8000</v>
      </c>
      <c r="L223" s="37">
        <v>42292</v>
      </c>
      <c r="M223" s="21" t="s">
        <v>321</v>
      </c>
      <c r="N223" s="25" t="s">
        <v>79</v>
      </c>
      <c r="O223" s="81" t="s">
        <v>198</v>
      </c>
      <c r="P223" s="91" t="s">
        <v>199</v>
      </c>
      <c r="Q223" s="92" t="s">
        <v>155</v>
      </c>
      <c r="R223" s="83" t="s">
        <v>200</v>
      </c>
    </row>
    <row r="224" spans="1:18" ht="51" x14ac:dyDescent="0.2">
      <c r="A224" s="89"/>
      <c r="B224" s="19" t="s">
        <v>322</v>
      </c>
      <c r="C224" s="89" t="s">
        <v>323</v>
      </c>
      <c r="D224" s="20">
        <v>41334</v>
      </c>
      <c r="E224" s="21" t="s">
        <v>74</v>
      </c>
      <c r="F224" s="46" t="s">
        <v>75</v>
      </c>
      <c r="G224" s="46" t="s">
        <v>76</v>
      </c>
      <c r="H224" s="46" t="s">
        <v>77</v>
      </c>
      <c r="I224" s="22">
        <f>K224+J224</f>
        <v>13364.43870292887</v>
      </c>
      <c r="J224" s="22">
        <v>2364.438702928871</v>
      </c>
      <c r="K224" s="22">
        <v>11000</v>
      </c>
      <c r="L224" s="24">
        <v>42293</v>
      </c>
      <c r="M224" s="21" t="s">
        <v>78</v>
      </c>
      <c r="N224" s="25" t="s">
        <v>79</v>
      </c>
      <c r="O224" s="27" t="s">
        <v>80</v>
      </c>
      <c r="P224" s="27" t="s">
        <v>81</v>
      </c>
      <c r="Q224" s="21" t="s">
        <v>82</v>
      </c>
      <c r="R224" s="27" t="s">
        <v>83</v>
      </c>
    </row>
    <row r="225" spans="1:18" ht="39.75" x14ac:dyDescent="0.3">
      <c r="A225" s="89"/>
      <c r="B225" s="19" t="s">
        <v>324</v>
      </c>
      <c r="C225" s="89" t="s">
        <v>323</v>
      </c>
      <c r="D225" s="20">
        <v>41306</v>
      </c>
      <c r="E225" s="21" t="s">
        <v>74</v>
      </c>
      <c r="F225" s="46" t="s">
        <v>85</v>
      </c>
      <c r="G225" s="46" t="s">
        <v>86</v>
      </c>
      <c r="H225" s="50" t="s">
        <v>87</v>
      </c>
      <c r="I225" s="22">
        <f t="shared" ref="I225:I236" si="8">K225+J225</f>
        <v>10749.375941422593</v>
      </c>
      <c r="J225" s="22">
        <v>1749.375941422594</v>
      </c>
      <c r="K225" s="22">
        <v>9000</v>
      </c>
      <c r="L225" s="24">
        <v>42293</v>
      </c>
      <c r="M225" s="21" t="s">
        <v>88</v>
      </c>
      <c r="N225" s="25" t="s">
        <v>79</v>
      </c>
      <c r="O225" s="26" t="s">
        <v>89</v>
      </c>
      <c r="P225" s="27" t="s">
        <v>90</v>
      </c>
      <c r="Q225" s="21" t="s">
        <v>82</v>
      </c>
      <c r="R225" s="25" t="s">
        <v>91</v>
      </c>
    </row>
    <row r="226" spans="1:18" ht="51" x14ac:dyDescent="0.2">
      <c r="A226" s="89"/>
      <c r="B226" s="19" t="s">
        <v>325</v>
      </c>
      <c r="C226" s="89" t="s">
        <v>323</v>
      </c>
      <c r="D226" s="90">
        <v>42142</v>
      </c>
      <c r="E226" s="21" t="s">
        <v>74</v>
      </c>
      <c r="F226" s="46" t="s">
        <v>298</v>
      </c>
      <c r="G226" s="46" t="s">
        <v>299</v>
      </c>
      <c r="H226" s="50" t="s">
        <v>300</v>
      </c>
      <c r="I226" s="22">
        <f t="shared" si="8"/>
        <v>4413.4732066276802</v>
      </c>
      <c r="J226" s="22">
        <v>413.47320662768021</v>
      </c>
      <c r="K226" s="22">
        <v>4000</v>
      </c>
      <c r="L226" s="24">
        <v>42293</v>
      </c>
      <c r="M226" s="21" t="s">
        <v>152</v>
      </c>
      <c r="N226" s="25" t="s">
        <v>79</v>
      </c>
      <c r="O226" s="89" t="s">
        <v>301</v>
      </c>
      <c r="P226" s="89" t="s">
        <v>302</v>
      </c>
      <c r="Q226" s="89" t="s">
        <v>82</v>
      </c>
      <c r="R226" s="25" t="s">
        <v>200</v>
      </c>
    </row>
    <row r="227" spans="1:18" ht="51" x14ac:dyDescent="0.2">
      <c r="A227" s="89"/>
      <c r="B227" s="19" t="s">
        <v>326</v>
      </c>
      <c r="C227" s="89" t="s">
        <v>323</v>
      </c>
      <c r="D227" s="89">
        <v>42095</v>
      </c>
      <c r="E227" s="89" t="s">
        <v>74</v>
      </c>
      <c r="F227" s="46" t="s">
        <v>262</v>
      </c>
      <c r="G227" s="46" t="s">
        <v>263</v>
      </c>
      <c r="H227" s="46" t="s">
        <v>264</v>
      </c>
      <c r="I227" s="22">
        <f t="shared" si="8"/>
        <v>8831.9482248219738</v>
      </c>
      <c r="J227" s="22">
        <v>1331.9482248219733</v>
      </c>
      <c r="K227" s="22">
        <v>7500</v>
      </c>
      <c r="L227" s="24">
        <v>42293</v>
      </c>
      <c r="M227" s="112" t="s">
        <v>152</v>
      </c>
      <c r="N227" s="25" t="s">
        <v>79</v>
      </c>
      <c r="O227" s="89" t="s">
        <v>265</v>
      </c>
      <c r="P227" s="89" t="s">
        <v>266</v>
      </c>
      <c r="Q227" s="89" t="s">
        <v>267</v>
      </c>
      <c r="R227" s="25" t="s">
        <v>200</v>
      </c>
    </row>
    <row r="228" spans="1:18" ht="38.25" x14ac:dyDescent="0.2">
      <c r="A228" s="87"/>
      <c r="B228" s="9" t="s">
        <v>327</v>
      </c>
      <c r="C228" s="87" t="s">
        <v>323</v>
      </c>
      <c r="D228" s="20">
        <v>42019</v>
      </c>
      <c r="E228" s="21" t="s">
        <v>74</v>
      </c>
      <c r="F228" s="41" t="s">
        <v>179</v>
      </c>
      <c r="G228" s="41" t="s">
        <v>328</v>
      </c>
      <c r="H228" s="43" t="s">
        <v>181</v>
      </c>
      <c r="I228" s="13">
        <f t="shared" si="8"/>
        <v>4413.4732066276802</v>
      </c>
      <c r="J228" s="13">
        <v>413.47320662768021</v>
      </c>
      <c r="K228" s="13">
        <v>4000</v>
      </c>
      <c r="L228" s="15">
        <v>42293</v>
      </c>
      <c r="M228" s="19"/>
      <c r="N228" s="25" t="s">
        <v>79</v>
      </c>
      <c r="O228" s="113" t="s">
        <v>182</v>
      </c>
      <c r="P228" s="27" t="s">
        <v>183</v>
      </c>
      <c r="Q228" s="70" t="s">
        <v>184</v>
      </c>
      <c r="R228" s="17" t="s">
        <v>185</v>
      </c>
    </row>
    <row r="229" spans="1:18" ht="63.75" x14ac:dyDescent="0.2">
      <c r="A229" s="41"/>
      <c r="B229" s="40" t="s">
        <v>329</v>
      </c>
      <c r="C229" s="41" t="s">
        <v>323</v>
      </c>
      <c r="D229" s="20">
        <v>41275</v>
      </c>
      <c r="E229" s="52" t="s">
        <v>74</v>
      </c>
      <c r="F229" s="41" t="s">
        <v>172</v>
      </c>
      <c r="G229" s="40" t="s">
        <v>173</v>
      </c>
      <c r="H229" s="41" t="s">
        <v>174</v>
      </c>
      <c r="I229" s="13">
        <f t="shared" si="8"/>
        <v>10749.375941422595</v>
      </c>
      <c r="J229" s="13">
        <v>1749.3759414225945</v>
      </c>
      <c r="K229" s="13">
        <v>9000</v>
      </c>
      <c r="L229" s="42">
        <v>42293</v>
      </c>
      <c r="M229" s="53" t="s">
        <v>128</v>
      </c>
      <c r="N229" s="54" t="s">
        <v>79</v>
      </c>
      <c r="O229" s="114" t="s">
        <v>175</v>
      </c>
      <c r="P229" s="55" t="s">
        <v>176</v>
      </c>
      <c r="Q229" s="70"/>
      <c r="R229" s="43" t="s">
        <v>177</v>
      </c>
    </row>
    <row r="230" spans="1:18" ht="52.5" x14ac:dyDescent="0.3">
      <c r="A230" s="46"/>
      <c r="B230" s="44" t="s">
        <v>330</v>
      </c>
      <c r="C230" s="46" t="s">
        <v>323</v>
      </c>
      <c r="D230" s="20">
        <v>42019</v>
      </c>
      <c r="E230" s="52" t="s">
        <v>74</v>
      </c>
      <c r="F230" s="46" t="s">
        <v>331</v>
      </c>
      <c r="G230" s="46" t="s">
        <v>150</v>
      </c>
      <c r="H230" s="50" t="s">
        <v>151</v>
      </c>
      <c r="I230" s="22">
        <f t="shared" si="8"/>
        <v>3247.9451256732495</v>
      </c>
      <c r="J230" s="22">
        <v>247.94512567324955</v>
      </c>
      <c r="K230" s="22">
        <v>3000</v>
      </c>
      <c r="L230" s="47">
        <v>42293</v>
      </c>
      <c r="M230" s="53" t="s">
        <v>152</v>
      </c>
      <c r="N230" s="54" t="s">
        <v>79</v>
      </c>
      <c r="O230" s="115" t="s">
        <v>153</v>
      </c>
      <c r="P230" s="55" t="s">
        <v>154</v>
      </c>
      <c r="Q230" s="21" t="s">
        <v>155</v>
      </c>
      <c r="R230" s="50" t="s">
        <v>156</v>
      </c>
    </row>
    <row r="231" spans="1:18" ht="38.25" x14ac:dyDescent="0.2">
      <c r="A231" s="84"/>
      <c r="B231" s="66" t="s">
        <v>332</v>
      </c>
      <c r="C231" s="84" t="s">
        <v>323</v>
      </c>
      <c r="D231" s="20">
        <v>42005</v>
      </c>
      <c r="E231" s="21" t="s">
        <v>74</v>
      </c>
      <c r="F231" s="109" t="s">
        <v>102</v>
      </c>
      <c r="G231" s="109" t="s">
        <v>103</v>
      </c>
      <c r="H231" s="111" t="s">
        <v>104</v>
      </c>
      <c r="I231" s="67">
        <f t="shared" si="8"/>
        <v>5652.9044811800613</v>
      </c>
      <c r="J231" s="67">
        <v>652.904481180061</v>
      </c>
      <c r="K231" s="67">
        <v>5000</v>
      </c>
      <c r="L231" s="32">
        <v>42293</v>
      </c>
      <c r="M231" s="21" t="s">
        <v>78</v>
      </c>
      <c r="N231" s="25" t="s">
        <v>79</v>
      </c>
      <c r="O231" s="78" t="s">
        <v>105</v>
      </c>
      <c r="P231" s="27" t="s">
        <v>106</v>
      </c>
      <c r="Q231" s="21" t="s">
        <v>82</v>
      </c>
      <c r="R231" s="16" t="s">
        <v>107</v>
      </c>
    </row>
    <row r="232" spans="1:18" ht="51" x14ac:dyDescent="0.2">
      <c r="A232" s="46"/>
      <c r="B232" s="44" t="s">
        <v>333</v>
      </c>
      <c r="C232" s="46" t="s">
        <v>323</v>
      </c>
      <c r="D232" s="20">
        <v>41275</v>
      </c>
      <c r="E232" s="52" t="s">
        <v>74</v>
      </c>
      <c r="F232" s="46" t="s">
        <v>125</v>
      </c>
      <c r="G232" s="46" t="s">
        <v>126</v>
      </c>
      <c r="H232" s="50" t="s">
        <v>127</v>
      </c>
      <c r="I232" s="22">
        <f t="shared" si="8"/>
        <v>17372.07</v>
      </c>
      <c r="J232" s="22">
        <v>3372.0699999999997</v>
      </c>
      <c r="K232" s="22">
        <v>14000</v>
      </c>
      <c r="L232" s="47">
        <v>42293</v>
      </c>
      <c r="M232" s="53" t="s">
        <v>128</v>
      </c>
      <c r="N232" s="54" t="s">
        <v>79</v>
      </c>
      <c r="O232" s="50" t="s">
        <v>129</v>
      </c>
      <c r="P232" s="55" t="s">
        <v>130</v>
      </c>
      <c r="Q232" s="21" t="s">
        <v>82</v>
      </c>
      <c r="R232" s="50" t="s">
        <v>131</v>
      </c>
    </row>
    <row r="233" spans="1:18" ht="51" x14ac:dyDescent="0.2">
      <c r="A233" s="46"/>
      <c r="B233" s="44" t="s">
        <v>334</v>
      </c>
      <c r="C233" s="46" t="s">
        <v>323</v>
      </c>
      <c r="D233" s="20">
        <v>41306</v>
      </c>
      <c r="E233" s="52" t="s">
        <v>74</v>
      </c>
      <c r="F233" s="46" t="s">
        <v>133</v>
      </c>
      <c r="G233" s="46" t="s">
        <v>134</v>
      </c>
      <c r="H233" s="44" t="s">
        <v>135</v>
      </c>
      <c r="I233" s="22">
        <f t="shared" si="8"/>
        <v>13364.43870292887</v>
      </c>
      <c r="J233" s="22">
        <v>2364.4387029288705</v>
      </c>
      <c r="K233" s="22">
        <v>11000</v>
      </c>
      <c r="L233" s="47">
        <v>42293</v>
      </c>
      <c r="M233" s="116"/>
      <c r="N233" s="54" t="s">
        <v>79</v>
      </c>
      <c r="O233" s="50" t="s">
        <v>136</v>
      </c>
      <c r="P233" s="55" t="s">
        <v>137</v>
      </c>
      <c r="Q233" s="21" t="s">
        <v>82</v>
      </c>
      <c r="R233" s="50" t="s">
        <v>138</v>
      </c>
    </row>
    <row r="234" spans="1:18" ht="39.75" x14ac:dyDescent="0.3">
      <c r="A234" s="46"/>
      <c r="B234" s="44" t="s">
        <v>335</v>
      </c>
      <c r="C234" s="46" t="s">
        <v>323</v>
      </c>
      <c r="D234" s="20">
        <v>41365</v>
      </c>
      <c r="E234" s="52" t="s">
        <v>74</v>
      </c>
      <c r="F234" s="46" t="s">
        <v>140</v>
      </c>
      <c r="G234" s="46" t="s">
        <v>141</v>
      </c>
      <c r="H234" s="50" t="s">
        <v>142</v>
      </c>
      <c r="I234" s="22">
        <f t="shared" si="8"/>
        <v>17372.07</v>
      </c>
      <c r="J234" s="22">
        <v>3372.0699999999997</v>
      </c>
      <c r="K234" s="22">
        <v>14000</v>
      </c>
      <c r="L234" s="47">
        <v>42293</v>
      </c>
      <c r="M234" s="53" t="s">
        <v>143</v>
      </c>
      <c r="N234" s="54" t="s">
        <v>79</v>
      </c>
      <c r="O234" s="59" t="s">
        <v>144</v>
      </c>
      <c r="P234" s="55" t="s">
        <v>145</v>
      </c>
      <c r="Q234" s="21" t="s">
        <v>146</v>
      </c>
      <c r="R234" s="50" t="s">
        <v>147</v>
      </c>
    </row>
    <row r="235" spans="1:18" ht="63.75" x14ac:dyDescent="0.2">
      <c r="A235" s="103"/>
      <c r="B235" s="12" t="s">
        <v>336</v>
      </c>
      <c r="C235" s="103" t="s">
        <v>323</v>
      </c>
      <c r="D235" s="20">
        <v>41275</v>
      </c>
      <c r="E235" s="21" t="s">
        <v>74</v>
      </c>
      <c r="F235" s="62" t="s">
        <v>109</v>
      </c>
      <c r="G235" s="62" t="s">
        <v>110</v>
      </c>
      <c r="H235" s="65" t="s">
        <v>111</v>
      </c>
      <c r="I235" s="30">
        <f t="shared" si="8"/>
        <v>26075.11</v>
      </c>
      <c r="J235" s="30">
        <v>4575.1099999999997</v>
      </c>
      <c r="K235" s="30">
        <v>21500</v>
      </c>
      <c r="L235" s="37">
        <v>42306</v>
      </c>
      <c r="M235" s="21" t="s">
        <v>112</v>
      </c>
      <c r="N235" s="25" t="s">
        <v>79</v>
      </c>
      <c r="O235" s="39" t="s">
        <v>113</v>
      </c>
      <c r="P235" s="27" t="s">
        <v>114</v>
      </c>
      <c r="Q235" s="21" t="s">
        <v>82</v>
      </c>
      <c r="R235" s="38" t="s">
        <v>115</v>
      </c>
    </row>
    <row r="236" spans="1:18" ht="51" x14ac:dyDescent="0.2">
      <c r="A236" s="87"/>
      <c r="B236" s="9" t="s">
        <v>337</v>
      </c>
      <c r="C236" s="87" t="s">
        <v>323</v>
      </c>
      <c r="D236" s="20">
        <v>41306</v>
      </c>
      <c r="E236" s="21" t="s">
        <v>74</v>
      </c>
      <c r="F236" s="41" t="s">
        <v>93</v>
      </c>
      <c r="G236" s="41" t="s">
        <v>94</v>
      </c>
      <c r="H236" s="43" t="s">
        <v>95</v>
      </c>
      <c r="I236" s="13">
        <f t="shared" si="8"/>
        <v>24113.81</v>
      </c>
      <c r="J236" s="13">
        <v>4113.8100000000004</v>
      </c>
      <c r="K236" s="13">
        <v>20000</v>
      </c>
      <c r="L236" s="15">
        <v>42306</v>
      </c>
      <c r="M236" s="21" t="s">
        <v>96</v>
      </c>
      <c r="N236" s="25" t="s">
        <v>79</v>
      </c>
      <c r="O236" s="18" t="s">
        <v>97</v>
      </c>
      <c r="P236" s="25" t="s">
        <v>98</v>
      </c>
      <c r="Q236" s="21" t="s">
        <v>99</v>
      </c>
      <c r="R236" s="17" t="s">
        <v>100</v>
      </c>
    </row>
    <row r="237" spans="1:18" ht="38.25" x14ac:dyDescent="0.2">
      <c r="A237" s="46" t="s">
        <v>71</v>
      </c>
      <c r="B237" s="44" t="s">
        <v>163</v>
      </c>
      <c r="C237" s="46" t="s">
        <v>319</v>
      </c>
      <c r="D237" s="20">
        <v>41306</v>
      </c>
      <c r="E237" s="52" t="s">
        <v>74</v>
      </c>
      <c r="F237" s="46" t="s">
        <v>164</v>
      </c>
      <c r="G237" s="46" t="s">
        <v>165</v>
      </c>
      <c r="H237" s="50" t="s">
        <v>166</v>
      </c>
      <c r="I237" s="22">
        <f>K237+J237</f>
        <v>62657.71</v>
      </c>
      <c r="J237" s="22">
        <v>15121.36</v>
      </c>
      <c r="K237" s="22">
        <v>47536.35</v>
      </c>
      <c r="L237" s="47">
        <v>42293</v>
      </c>
      <c r="M237" s="53" t="s">
        <v>112</v>
      </c>
      <c r="N237" s="54" t="s">
        <v>79</v>
      </c>
      <c r="O237" s="50" t="s">
        <v>167</v>
      </c>
      <c r="P237" s="55" t="s">
        <v>168</v>
      </c>
      <c r="Q237" s="21" t="s">
        <v>169</v>
      </c>
      <c r="R237" s="50" t="s">
        <v>170</v>
      </c>
    </row>
    <row r="238" spans="1:18" ht="38.25" x14ac:dyDescent="0.2">
      <c r="A238" s="109" t="s">
        <v>71</v>
      </c>
      <c r="B238" s="75" t="s">
        <v>116</v>
      </c>
      <c r="C238" s="109" t="s">
        <v>319</v>
      </c>
      <c r="D238" s="20">
        <v>41275</v>
      </c>
      <c r="E238" s="21" t="s">
        <v>74</v>
      </c>
      <c r="F238" s="109" t="s">
        <v>117</v>
      </c>
      <c r="G238" s="109" t="s">
        <v>118</v>
      </c>
      <c r="H238" s="111" t="s">
        <v>119</v>
      </c>
      <c r="I238" s="67">
        <f>K238+J238</f>
        <v>46788.35</v>
      </c>
      <c r="J238" s="67">
        <v>10357.4</v>
      </c>
      <c r="K238" s="67">
        <v>36430.949999999997</v>
      </c>
      <c r="L238" s="110">
        <v>42293</v>
      </c>
      <c r="M238" s="21" t="s">
        <v>120</v>
      </c>
      <c r="N238" s="25" t="s">
        <v>79</v>
      </c>
      <c r="O238" s="111" t="s">
        <v>121</v>
      </c>
      <c r="P238" s="27" t="s">
        <v>122</v>
      </c>
      <c r="Q238" s="21" t="s">
        <v>82</v>
      </c>
      <c r="R238" s="111" t="s">
        <v>123</v>
      </c>
    </row>
    <row r="239" spans="1:18" ht="38.25" x14ac:dyDescent="0.2">
      <c r="A239" s="46" t="s">
        <v>71</v>
      </c>
      <c r="B239" s="44" t="s">
        <v>338</v>
      </c>
      <c r="C239" s="46" t="s">
        <v>319</v>
      </c>
      <c r="D239" s="24">
        <v>42293</v>
      </c>
      <c r="E239" s="52" t="s">
        <v>74</v>
      </c>
      <c r="F239" s="46" t="s">
        <v>125</v>
      </c>
      <c r="G239" s="46" t="s">
        <v>339</v>
      </c>
      <c r="H239" s="50" t="s">
        <v>340</v>
      </c>
      <c r="I239" s="22">
        <f>J239+K239</f>
        <v>19790.147368421054</v>
      </c>
      <c r="J239" s="22">
        <v>3118.06</v>
      </c>
      <c r="K239" s="22">
        <v>16672.087368421053</v>
      </c>
      <c r="L239" s="47">
        <v>42321</v>
      </c>
      <c r="M239" s="116"/>
      <c r="N239" s="54" t="s">
        <v>79</v>
      </c>
      <c r="O239" s="44" t="s">
        <v>341</v>
      </c>
      <c r="P239" s="116" t="s">
        <v>342</v>
      </c>
      <c r="Q239" s="19" t="s">
        <v>343</v>
      </c>
      <c r="R239" s="44"/>
    </row>
    <row r="240" spans="1:18" ht="38.25" x14ac:dyDescent="0.2">
      <c r="A240" s="103" t="s">
        <v>71</v>
      </c>
      <c r="B240" s="12" t="s">
        <v>344</v>
      </c>
      <c r="C240" s="103" t="s">
        <v>319</v>
      </c>
      <c r="D240" s="24">
        <v>42285</v>
      </c>
      <c r="E240" s="21" t="s">
        <v>74</v>
      </c>
      <c r="F240" s="29" t="s">
        <v>140</v>
      </c>
      <c r="G240" s="29" t="s">
        <v>345</v>
      </c>
      <c r="H240" s="38" t="s">
        <v>346</v>
      </c>
      <c r="I240" s="30">
        <f>K240+J240</f>
        <v>29685.221052631583</v>
      </c>
      <c r="J240" s="30">
        <v>5424.21</v>
      </c>
      <c r="K240" s="30">
        <v>24261.011052631584</v>
      </c>
      <c r="L240" s="37">
        <v>42321</v>
      </c>
      <c r="M240" s="19"/>
      <c r="N240" s="25" t="s">
        <v>79</v>
      </c>
      <c r="O240" s="12" t="s">
        <v>347</v>
      </c>
      <c r="P240" s="19" t="s">
        <v>348</v>
      </c>
      <c r="Q240" s="19" t="s">
        <v>349</v>
      </c>
      <c r="R240" s="12" t="s">
        <v>350</v>
      </c>
    </row>
    <row r="241" spans="1:18" ht="38.25" x14ac:dyDescent="0.2">
      <c r="A241" s="89" t="s">
        <v>71</v>
      </c>
      <c r="B241" s="19" t="s">
        <v>351</v>
      </c>
      <c r="C241" s="89" t="s">
        <v>319</v>
      </c>
      <c r="D241" s="24">
        <v>42285</v>
      </c>
      <c r="E241" s="21" t="s">
        <v>74</v>
      </c>
      <c r="F241" s="21" t="s">
        <v>352</v>
      </c>
      <c r="G241" s="21" t="s">
        <v>353</v>
      </c>
      <c r="H241" s="25" t="s">
        <v>354</v>
      </c>
      <c r="I241" s="22">
        <f>K241+J241</f>
        <v>29685.221052631583</v>
      </c>
      <c r="J241" s="22">
        <v>5424.21</v>
      </c>
      <c r="K241" s="22">
        <v>24261.011052631584</v>
      </c>
      <c r="L241" s="24">
        <v>42321</v>
      </c>
      <c r="M241" s="19"/>
      <c r="N241" s="25" t="s">
        <v>79</v>
      </c>
      <c r="O241" s="19" t="s">
        <v>355</v>
      </c>
      <c r="P241" s="19" t="s">
        <v>356</v>
      </c>
      <c r="Q241" s="19" t="s">
        <v>82</v>
      </c>
      <c r="R241" s="89" t="s">
        <v>357</v>
      </c>
    </row>
    <row r="242" spans="1:18" ht="38.25" x14ac:dyDescent="0.2">
      <c r="A242" s="89" t="s">
        <v>71</v>
      </c>
      <c r="B242" s="19" t="s">
        <v>358</v>
      </c>
      <c r="C242" s="89" t="s">
        <v>319</v>
      </c>
      <c r="D242" s="24">
        <v>42285</v>
      </c>
      <c r="E242" s="21" t="s">
        <v>74</v>
      </c>
      <c r="F242" s="21" t="s">
        <v>359</v>
      </c>
      <c r="G242" s="21" t="s">
        <v>360</v>
      </c>
      <c r="H242" s="25" t="s">
        <v>361</v>
      </c>
      <c r="I242" s="22">
        <f>K242+J242</f>
        <v>29685.221052631583</v>
      </c>
      <c r="J242" s="22">
        <v>5424.21</v>
      </c>
      <c r="K242" s="22">
        <v>24261.011052631584</v>
      </c>
      <c r="L242" s="24">
        <v>42321</v>
      </c>
      <c r="M242" s="19" t="s">
        <v>88</v>
      </c>
      <c r="N242" s="25" t="s">
        <v>79</v>
      </c>
      <c r="O242" s="19" t="s">
        <v>362</v>
      </c>
      <c r="P242" s="19" t="s">
        <v>363</v>
      </c>
      <c r="Q242" s="19" t="s">
        <v>82</v>
      </c>
      <c r="R242" s="19" t="s">
        <v>364</v>
      </c>
    </row>
    <row r="243" spans="1:18" ht="38.25" x14ac:dyDescent="0.2">
      <c r="A243" s="89" t="s">
        <v>71</v>
      </c>
      <c r="B243" s="19" t="s">
        <v>365</v>
      </c>
      <c r="C243" s="89" t="s">
        <v>319</v>
      </c>
      <c r="D243" s="24">
        <v>42285</v>
      </c>
      <c r="E243" s="21" t="s">
        <v>74</v>
      </c>
      <c r="F243" s="21" t="s">
        <v>173</v>
      </c>
      <c r="G243" s="21" t="s">
        <v>366</v>
      </c>
      <c r="H243" s="25" t="s">
        <v>367</v>
      </c>
      <c r="I243" s="22">
        <f>K243+J243</f>
        <v>45474.69473684211</v>
      </c>
      <c r="J243" s="22">
        <v>9963.2999999999993</v>
      </c>
      <c r="K243" s="22">
        <v>35511.394736842107</v>
      </c>
      <c r="L243" s="24">
        <v>42321</v>
      </c>
      <c r="M243" s="19" t="s">
        <v>120</v>
      </c>
      <c r="N243" s="25" t="s">
        <v>79</v>
      </c>
      <c r="O243" s="19" t="s">
        <v>368</v>
      </c>
      <c r="P243" s="19" t="s">
        <v>369</v>
      </c>
      <c r="Q243" s="19" t="s">
        <v>82</v>
      </c>
      <c r="R243" s="19" t="s">
        <v>370</v>
      </c>
    </row>
    <row r="244" spans="1:18" ht="38.25" x14ac:dyDescent="0.2">
      <c r="A244" s="89" t="s">
        <v>71</v>
      </c>
      <c r="B244" s="19" t="s">
        <v>371</v>
      </c>
      <c r="C244" s="89" t="s">
        <v>319</v>
      </c>
      <c r="D244" s="24">
        <v>42280</v>
      </c>
      <c r="E244" s="21" t="s">
        <v>74</v>
      </c>
      <c r="F244" s="21" t="s">
        <v>339</v>
      </c>
      <c r="G244" s="21" t="s">
        <v>372</v>
      </c>
      <c r="H244" s="25" t="s">
        <v>373</v>
      </c>
      <c r="I244" s="22">
        <f>K244+J244</f>
        <v>52223.028289473688</v>
      </c>
      <c r="J244" s="22">
        <v>11987.81</v>
      </c>
      <c r="K244" s="22">
        <v>40235.218289473691</v>
      </c>
      <c r="L244" s="24">
        <v>42321</v>
      </c>
      <c r="M244" s="19"/>
      <c r="N244" s="25" t="s">
        <v>79</v>
      </c>
      <c r="O244" s="19" t="s">
        <v>374</v>
      </c>
      <c r="P244" s="19" t="s">
        <v>375</v>
      </c>
      <c r="Q244" s="19" t="s">
        <v>150</v>
      </c>
      <c r="R244" s="117" t="s">
        <v>170</v>
      </c>
    </row>
    <row r="245" spans="1:18" ht="38.25" x14ac:dyDescent="0.2">
      <c r="A245" s="89" t="s">
        <v>71</v>
      </c>
      <c r="B245" s="19" t="s">
        <v>376</v>
      </c>
      <c r="C245" s="89" t="s">
        <v>319</v>
      </c>
      <c r="D245" s="24">
        <v>42278</v>
      </c>
      <c r="E245" s="21" t="s">
        <v>74</v>
      </c>
      <c r="F245" s="19" t="s">
        <v>377</v>
      </c>
      <c r="G245" s="21" t="s">
        <v>179</v>
      </c>
      <c r="H245" s="25" t="s">
        <v>378</v>
      </c>
      <c r="I245" s="22">
        <f>J245+K245</f>
        <v>30651.47</v>
      </c>
      <c r="J245" s="22">
        <v>5651.47</v>
      </c>
      <c r="K245" s="22">
        <v>25000</v>
      </c>
      <c r="L245" s="24">
        <v>42321</v>
      </c>
      <c r="M245" s="19"/>
      <c r="N245" s="25" t="s">
        <v>79</v>
      </c>
      <c r="O245" s="19" t="s">
        <v>379</v>
      </c>
      <c r="P245" s="19" t="s">
        <v>380</v>
      </c>
      <c r="Q245" s="19" t="s">
        <v>82</v>
      </c>
      <c r="R245" s="117" t="s">
        <v>381</v>
      </c>
    </row>
    <row r="246" spans="1:18" ht="76.5" x14ac:dyDescent="0.2">
      <c r="A246" s="46" t="s">
        <v>71</v>
      </c>
      <c r="B246" s="44" t="s">
        <v>382</v>
      </c>
      <c r="C246" s="46" t="s">
        <v>319</v>
      </c>
      <c r="D246" s="24">
        <v>42293</v>
      </c>
      <c r="E246" s="21" t="s">
        <v>74</v>
      </c>
      <c r="F246" s="46" t="s">
        <v>383</v>
      </c>
      <c r="G246" s="46" t="s">
        <v>384</v>
      </c>
      <c r="H246" s="118" t="s">
        <v>385</v>
      </c>
      <c r="I246" s="22">
        <f>K246+J246</f>
        <v>19790.150000000001</v>
      </c>
      <c r="J246" s="22">
        <v>3118.06</v>
      </c>
      <c r="K246" s="22">
        <v>16672.09</v>
      </c>
      <c r="L246" s="47">
        <v>42331</v>
      </c>
      <c r="M246" s="19"/>
      <c r="N246" s="25" t="s">
        <v>79</v>
      </c>
      <c r="O246" s="44" t="s">
        <v>386</v>
      </c>
      <c r="P246" s="19" t="s">
        <v>387</v>
      </c>
      <c r="Q246" s="19" t="s">
        <v>82</v>
      </c>
      <c r="R246" s="119" t="s">
        <v>388</v>
      </c>
    </row>
    <row r="247" spans="1:18" ht="38.25" x14ac:dyDescent="0.2">
      <c r="A247" s="87" t="s">
        <v>71</v>
      </c>
      <c r="B247" s="9" t="s">
        <v>254</v>
      </c>
      <c r="C247" s="87" t="s">
        <v>389</v>
      </c>
      <c r="D247" s="90">
        <v>42095</v>
      </c>
      <c r="E247" s="21" t="s">
        <v>74</v>
      </c>
      <c r="F247" s="11" t="s">
        <v>255</v>
      </c>
      <c r="G247" s="11" t="s">
        <v>256</v>
      </c>
      <c r="H247" s="17" t="s">
        <v>257</v>
      </c>
      <c r="I247" s="13">
        <f>J247+K247</f>
        <v>30651.47</v>
      </c>
      <c r="J247" s="13">
        <v>5651.47</v>
      </c>
      <c r="K247" s="13">
        <v>25000</v>
      </c>
      <c r="L247" s="15">
        <v>42321</v>
      </c>
      <c r="M247" s="21" t="s">
        <v>152</v>
      </c>
      <c r="N247" s="25" t="s">
        <v>79</v>
      </c>
      <c r="O247" s="87" t="s">
        <v>258</v>
      </c>
      <c r="P247" s="89" t="s">
        <v>259</v>
      </c>
      <c r="Q247" s="89" t="s">
        <v>82</v>
      </c>
      <c r="R247" s="17" t="s">
        <v>260</v>
      </c>
    </row>
    <row r="248" spans="1:18" ht="38.25" x14ac:dyDescent="0.2">
      <c r="A248" s="46" t="s">
        <v>71</v>
      </c>
      <c r="B248" s="44" t="s">
        <v>163</v>
      </c>
      <c r="C248" s="46" t="s">
        <v>389</v>
      </c>
      <c r="D248" s="20">
        <v>41306</v>
      </c>
      <c r="E248" s="52" t="s">
        <v>74</v>
      </c>
      <c r="F248" s="46" t="s">
        <v>164</v>
      </c>
      <c r="G248" s="46" t="s">
        <v>165</v>
      </c>
      <c r="H248" s="50" t="s">
        <v>166</v>
      </c>
      <c r="I248" s="22">
        <v>63339.55</v>
      </c>
      <c r="J248" s="22">
        <v>15339.55</v>
      </c>
      <c r="K248" s="22">
        <v>48000</v>
      </c>
      <c r="L248" s="47">
        <v>42321</v>
      </c>
      <c r="M248" s="53" t="s">
        <v>112</v>
      </c>
      <c r="N248" s="54" t="s">
        <v>79</v>
      </c>
      <c r="O248" s="50" t="s">
        <v>167</v>
      </c>
      <c r="P248" s="55" t="s">
        <v>168</v>
      </c>
      <c r="Q248" s="21" t="s">
        <v>169</v>
      </c>
      <c r="R248" s="50" t="s">
        <v>170</v>
      </c>
    </row>
    <row r="249" spans="1:18" ht="38.25" x14ac:dyDescent="0.2">
      <c r="A249" s="109" t="s">
        <v>71</v>
      </c>
      <c r="B249" s="75" t="s">
        <v>116</v>
      </c>
      <c r="C249" s="109" t="s">
        <v>389</v>
      </c>
      <c r="D249" s="20">
        <v>41275</v>
      </c>
      <c r="E249" s="21" t="s">
        <v>74</v>
      </c>
      <c r="F249" s="109" t="s">
        <v>117</v>
      </c>
      <c r="G249" s="109" t="s">
        <v>118</v>
      </c>
      <c r="H249" s="111" t="s">
        <v>119</v>
      </c>
      <c r="I249" s="67">
        <f>K249+J249</f>
        <v>57601.279999999999</v>
      </c>
      <c r="J249" s="67">
        <v>13601.28</v>
      </c>
      <c r="K249" s="67">
        <v>44000</v>
      </c>
      <c r="L249" s="110">
        <v>42321</v>
      </c>
      <c r="M249" s="21" t="s">
        <v>120</v>
      </c>
      <c r="N249" s="25" t="s">
        <v>79</v>
      </c>
      <c r="O249" s="111" t="s">
        <v>121</v>
      </c>
      <c r="P249" s="27" t="s">
        <v>122</v>
      </c>
      <c r="Q249" s="21" t="s">
        <v>82</v>
      </c>
      <c r="R249" s="111" t="s">
        <v>123</v>
      </c>
    </row>
    <row r="250" spans="1:18" ht="52.5" x14ac:dyDescent="0.3">
      <c r="A250" s="41" t="s">
        <v>71</v>
      </c>
      <c r="B250" s="40" t="s">
        <v>279</v>
      </c>
      <c r="C250" s="41" t="s">
        <v>389</v>
      </c>
      <c r="D250" s="90">
        <v>42114</v>
      </c>
      <c r="E250" s="52" t="s">
        <v>74</v>
      </c>
      <c r="F250" s="41" t="s">
        <v>280</v>
      </c>
      <c r="G250" s="41" t="s">
        <v>281</v>
      </c>
      <c r="H250" s="43" t="s">
        <v>282</v>
      </c>
      <c r="I250" s="13">
        <f>J250+K250</f>
        <v>13849.03</v>
      </c>
      <c r="J250" s="13">
        <v>1849.03</v>
      </c>
      <c r="K250" s="13">
        <v>12000</v>
      </c>
      <c r="L250" s="42">
        <v>42321</v>
      </c>
      <c r="M250" s="53" t="s">
        <v>221</v>
      </c>
      <c r="N250" s="54" t="s">
        <v>79</v>
      </c>
      <c r="O250" s="120" t="s">
        <v>283</v>
      </c>
      <c r="P250" s="53" t="s">
        <v>284</v>
      </c>
      <c r="Q250" s="19" t="s">
        <v>82</v>
      </c>
      <c r="R250" s="43" t="s">
        <v>285</v>
      </c>
    </row>
    <row r="251" spans="1:18" ht="38.25" x14ac:dyDescent="0.2">
      <c r="A251" s="46" t="s">
        <v>71</v>
      </c>
      <c r="B251" s="44" t="s">
        <v>338</v>
      </c>
      <c r="C251" s="46" t="s">
        <v>389</v>
      </c>
      <c r="D251" s="24">
        <v>42293</v>
      </c>
      <c r="E251" s="52" t="s">
        <v>74</v>
      </c>
      <c r="F251" s="46" t="s">
        <v>125</v>
      </c>
      <c r="G251" s="46" t="s">
        <v>339</v>
      </c>
      <c r="H251" s="50" t="s">
        <v>340</v>
      </c>
      <c r="I251" s="22">
        <v>37601.279999999999</v>
      </c>
      <c r="J251" s="22">
        <v>7601.28</v>
      </c>
      <c r="K251" s="22">
        <v>30000</v>
      </c>
      <c r="L251" s="47">
        <v>42321</v>
      </c>
      <c r="M251" s="116"/>
      <c r="N251" s="54" t="s">
        <v>79</v>
      </c>
      <c r="O251" s="44" t="s">
        <v>341</v>
      </c>
      <c r="P251" s="116" t="s">
        <v>342</v>
      </c>
      <c r="Q251" s="19" t="s">
        <v>343</v>
      </c>
      <c r="R251" s="44"/>
    </row>
    <row r="252" spans="1:18" ht="51" x14ac:dyDescent="0.2">
      <c r="A252" s="103" t="s">
        <v>71</v>
      </c>
      <c r="B252" s="12" t="s">
        <v>194</v>
      </c>
      <c r="C252" s="103" t="s">
        <v>389</v>
      </c>
      <c r="D252" s="20">
        <v>42051</v>
      </c>
      <c r="E252" s="21" t="s">
        <v>74</v>
      </c>
      <c r="F252" s="12" t="s">
        <v>195</v>
      </c>
      <c r="G252" s="29" t="s">
        <v>196</v>
      </c>
      <c r="H252" s="38" t="s">
        <v>197</v>
      </c>
      <c r="I252" s="30">
        <f>J252+K252</f>
        <v>17663.89</v>
      </c>
      <c r="J252" s="30">
        <v>2663.89</v>
      </c>
      <c r="K252" s="30">
        <v>15000</v>
      </c>
      <c r="L252" s="37">
        <v>42321</v>
      </c>
      <c r="M252" s="21" t="s">
        <v>321</v>
      </c>
      <c r="N252" s="25" t="s">
        <v>79</v>
      </c>
      <c r="O252" s="81" t="s">
        <v>198</v>
      </c>
      <c r="P252" s="91" t="s">
        <v>199</v>
      </c>
      <c r="Q252" s="92" t="s">
        <v>155</v>
      </c>
      <c r="R252" s="83" t="s">
        <v>200</v>
      </c>
    </row>
    <row r="253" spans="1:18" ht="38.25" x14ac:dyDescent="0.2">
      <c r="A253" s="89" t="s">
        <v>71</v>
      </c>
      <c r="B253" s="19" t="s">
        <v>344</v>
      </c>
      <c r="C253" s="89" t="s">
        <v>389</v>
      </c>
      <c r="D253" s="24">
        <v>42285</v>
      </c>
      <c r="E253" s="21" t="s">
        <v>74</v>
      </c>
      <c r="F253" s="19" t="s">
        <v>140</v>
      </c>
      <c r="G253" s="19" t="s">
        <v>345</v>
      </c>
      <c r="H253" s="25" t="s">
        <v>346</v>
      </c>
      <c r="I253" s="22">
        <v>37601.279999999999</v>
      </c>
      <c r="J253" s="22">
        <v>7601.28</v>
      </c>
      <c r="K253" s="23">
        <v>30000</v>
      </c>
      <c r="L253" s="24">
        <v>42321</v>
      </c>
      <c r="M253" s="19"/>
      <c r="N253" s="25" t="s">
        <v>79</v>
      </c>
      <c r="O253" s="19" t="s">
        <v>347</v>
      </c>
      <c r="P253" s="19" t="s">
        <v>348</v>
      </c>
      <c r="Q253" s="19" t="s">
        <v>349</v>
      </c>
      <c r="R253" s="19" t="s">
        <v>350</v>
      </c>
    </row>
    <row r="254" spans="1:18" ht="38.25" x14ac:dyDescent="0.2">
      <c r="A254" s="89" t="s">
        <v>71</v>
      </c>
      <c r="B254" s="19" t="s">
        <v>351</v>
      </c>
      <c r="C254" s="89" t="s">
        <v>389</v>
      </c>
      <c r="D254" s="24">
        <v>42285</v>
      </c>
      <c r="E254" s="21" t="s">
        <v>74</v>
      </c>
      <c r="F254" s="19" t="s">
        <v>352</v>
      </c>
      <c r="G254" s="21" t="s">
        <v>353</v>
      </c>
      <c r="H254" s="25" t="s">
        <v>354</v>
      </c>
      <c r="I254" s="22">
        <v>37601.279999999999</v>
      </c>
      <c r="J254" s="22">
        <v>7601.28</v>
      </c>
      <c r="K254" s="23">
        <v>30000</v>
      </c>
      <c r="L254" s="24">
        <v>42321</v>
      </c>
      <c r="M254" s="19"/>
      <c r="N254" s="25" t="s">
        <v>79</v>
      </c>
      <c r="O254" s="19" t="s">
        <v>355</v>
      </c>
      <c r="P254" s="19" t="s">
        <v>356</v>
      </c>
      <c r="Q254" s="19" t="s">
        <v>82</v>
      </c>
      <c r="R254" s="89" t="s">
        <v>357</v>
      </c>
    </row>
    <row r="255" spans="1:18" ht="38.25" x14ac:dyDescent="0.2">
      <c r="A255" s="89" t="s">
        <v>71</v>
      </c>
      <c r="B255" s="19" t="s">
        <v>358</v>
      </c>
      <c r="C255" s="89" t="s">
        <v>389</v>
      </c>
      <c r="D255" s="24">
        <v>42285</v>
      </c>
      <c r="E255" s="21" t="s">
        <v>74</v>
      </c>
      <c r="F255" s="19" t="s">
        <v>359</v>
      </c>
      <c r="G255" s="19" t="s">
        <v>360</v>
      </c>
      <c r="H255" s="25" t="s">
        <v>361</v>
      </c>
      <c r="I255" s="22">
        <v>37601.279999999999</v>
      </c>
      <c r="J255" s="22">
        <v>7601.28</v>
      </c>
      <c r="K255" s="23">
        <v>30000</v>
      </c>
      <c r="L255" s="24">
        <v>42321</v>
      </c>
      <c r="M255" s="19" t="s">
        <v>88</v>
      </c>
      <c r="N255" s="25" t="s">
        <v>79</v>
      </c>
      <c r="O255" s="19" t="s">
        <v>362</v>
      </c>
      <c r="P255" s="19" t="s">
        <v>363</v>
      </c>
      <c r="Q255" s="19" t="s">
        <v>82</v>
      </c>
      <c r="R255" s="19" t="s">
        <v>364</v>
      </c>
    </row>
    <row r="256" spans="1:18" ht="38.25" x14ac:dyDescent="0.2">
      <c r="A256" s="89" t="s">
        <v>71</v>
      </c>
      <c r="B256" s="19" t="s">
        <v>365</v>
      </c>
      <c r="C256" s="89" t="s">
        <v>389</v>
      </c>
      <c r="D256" s="24">
        <v>42285</v>
      </c>
      <c r="E256" s="21" t="s">
        <v>74</v>
      </c>
      <c r="F256" s="19" t="s">
        <v>173</v>
      </c>
      <c r="G256" s="19" t="s">
        <v>366</v>
      </c>
      <c r="H256" s="25" t="s">
        <v>367</v>
      </c>
      <c r="I256" s="22">
        <f>K256+J256</f>
        <v>57601.279999999999</v>
      </c>
      <c r="J256" s="22">
        <v>13601.28</v>
      </c>
      <c r="K256" s="23">
        <v>44000</v>
      </c>
      <c r="L256" s="24">
        <v>42321</v>
      </c>
      <c r="M256" s="19" t="s">
        <v>120</v>
      </c>
      <c r="N256" s="25" t="s">
        <v>79</v>
      </c>
      <c r="O256" s="19" t="s">
        <v>368</v>
      </c>
      <c r="P256" s="19" t="s">
        <v>369</v>
      </c>
      <c r="Q256" s="19" t="s">
        <v>82</v>
      </c>
      <c r="R256" s="19" t="s">
        <v>370</v>
      </c>
    </row>
    <row r="257" spans="1:18" ht="38.25" x14ac:dyDescent="0.2">
      <c r="A257" s="89" t="s">
        <v>71</v>
      </c>
      <c r="B257" s="19" t="s">
        <v>371</v>
      </c>
      <c r="C257" s="89" t="s">
        <v>389</v>
      </c>
      <c r="D257" s="24">
        <v>42280</v>
      </c>
      <c r="E257" s="21" t="s">
        <v>74</v>
      </c>
      <c r="F257" s="19" t="s">
        <v>339</v>
      </c>
      <c r="G257" s="21" t="s">
        <v>372</v>
      </c>
      <c r="H257" s="25" t="s">
        <v>373</v>
      </c>
      <c r="I257" s="22">
        <f>J257+K257</f>
        <v>54744.14</v>
      </c>
      <c r="J257" s="22">
        <v>12744.14</v>
      </c>
      <c r="K257" s="23">
        <v>42000</v>
      </c>
      <c r="L257" s="24">
        <v>42321</v>
      </c>
      <c r="M257" s="19"/>
      <c r="N257" s="25" t="s">
        <v>79</v>
      </c>
      <c r="O257" s="19" t="s">
        <v>374</v>
      </c>
      <c r="P257" s="19" t="s">
        <v>375</v>
      </c>
      <c r="Q257" s="19" t="s">
        <v>150</v>
      </c>
      <c r="R257" s="117" t="s">
        <v>170</v>
      </c>
    </row>
    <row r="258" spans="1:18" ht="38.25" x14ac:dyDescent="0.2">
      <c r="A258" s="89" t="s">
        <v>71</v>
      </c>
      <c r="B258" s="19" t="s">
        <v>376</v>
      </c>
      <c r="C258" s="89" t="s">
        <v>389</v>
      </c>
      <c r="D258" s="24">
        <v>42278</v>
      </c>
      <c r="E258" s="21" t="s">
        <v>74</v>
      </c>
      <c r="F258" s="19" t="s">
        <v>377</v>
      </c>
      <c r="G258" s="21" t="s">
        <v>179</v>
      </c>
      <c r="H258" s="25" t="s">
        <v>378</v>
      </c>
      <c r="I258" s="22">
        <f>J258+K258</f>
        <v>30651.47</v>
      </c>
      <c r="J258" s="22">
        <v>5651.47</v>
      </c>
      <c r="K258" s="23">
        <v>25000</v>
      </c>
      <c r="L258" s="24">
        <v>42321</v>
      </c>
      <c r="M258" s="19"/>
      <c r="N258" s="25" t="s">
        <v>79</v>
      </c>
      <c r="O258" s="19" t="s">
        <v>379</v>
      </c>
      <c r="P258" s="19" t="s">
        <v>380</v>
      </c>
      <c r="Q258" s="19" t="s">
        <v>82</v>
      </c>
      <c r="R258" s="117" t="s">
        <v>381</v>
      </c>
    </row>
    <row r="259" spans="1:18" ht="38.25" x14ac:dyDescent="0.2">
      <c r="A259" s="89" t="s">
        <v>71</v>
      </c>
      <c r="B259" s="19" t="s">
        <v>390</v>
      </c>
      <c r="C259" s="89" t="s">
        <v>389</v>
      </c>
      <c r="D259" s="24">
        <v>42309</v>
      </c>
      <c r="E259" s="21" t="s">
        <v>74</v>
      </c>
      <c r="F259" s="19" t="s">
        <v>173</v>
      </c>
      <c r="G259" s="19" t="s">
        <v>391</v>
      </c>
      <c r="H259" s="25" t="s">
        <v>392</v>
      </c>
      <c r="I259" s="22">
        <v>37601.279999999999</v>
      </c>
      <c r="J259" s="22">
        <v>7601.28</v>
      </c>
      <c r="K259" s="23">
        <v>30000</v>
      </c>
      <c r="L259" s="24">
        <v>42321</v>
      </c>
      <c r="M259" s="19"/>
      <c r="N259" s="25" t="s">
        <v>79</v>
      </c>
      <c r="O259" s="19" t="s">
        <v>393</v>
      </c>
      <c r="P259" s="19" t="s">
        <v>394</v>
      </c>
      <c r="Q259" s="19" t="s">
        <v>82</v>
      </c>
      <c r="R259" s="19" t="s">
        <v>395</v>
      </c>
    </row>
    <row r="260" spans="1:18" ht="76.5" x14ac:dyDescent="0.2">
      <c r="A260" s="46" t="s">
        <v>71</v>
      </c>
      <c r="B260" s="44" t="s">
        <v>382</v>
      </c>
      <c r="C260" s="46" t="s">
        <v>389</v>
      </c>
      <c r="D260" s="24">
        <v>42293</v>
      </c>
      <c r="E260" s="21" t="s">
        <v>74</v>
      </c>
      <c r="F260" s="44" t="s">
        <v>383</v>
      </c>
      <c r="G260" s="44" t="s">
        <v>384</v>
      </c>
      <c r="H260" s="118" t="s">
        <v>385</v>
      </c>
      <c r="I260" s="22">
        <v>37601.279999999999</v>
      </c>
      <c r="J260" s="22">
        <v>7601.28</v>
      </c>
      <c r="K260" s="23">
        <v>30000</v>
      </c>
      <c r="L260" s="47">
        <v>42331</v>
      </c>
      <c r="M260" s="19"/>
      <c r="N260" s="25" t="s">
        <v>79</v>
      </c>
      <c r="O260" s="44" t="s">
        <v>386</v>
      </c>
      <c r="P260" s="19" t="s">
        <v>387</v>
      </c>
      <c r="Q260" s="19" t="s">
        <v>82</v>
      </c>
      <c r="R260" s="119" t="s">
        <v>388</v>
      </c>
    </row>
    <row r="261" spans="1:18" ht="38.25" x14ac:dyDescent="0.2">
      <c r="A261" s="89" t="s">
        <v>71</v>
      </c>
      <c r="B261" s="19" t="s">
        <v>396</v>
      </c>
      <c r="C261" s="89" t="s">
        <v>389</v>
      </c>
      <c r="D261" s="24">
        <v>42311</v>
      </c>
      <c r="E261" s="21" t="s">
        <v>74</v>
      </c>
      <c r="F261" s="19" t="s">
        <v>397</v>
      </c>
      <c r="G261" s="19" t="s">
        <v>398</v>
      </c>
      <c r="H261" s="121" t="s">
        <v>399</v>
      </c>
      <c r="I261" s="22">
        <v>37601.279999999999</v>
      </c>
      <c r="J261" s="22">
        <v>6784.9384210526314</v>
      </c>
      <c r="K261" s="23">
        <v>28095.196315789472</v>
      </c>
      <c r="L261" s="24">
        <v>42354</v>
      </c>
      <c r="M261" s="19" t="s">
        <v>143</v>
      </c>
      <c r="N261" s="25" t="s">
        <v>79</v>
      </c>
      <c r="O261" s="19" t="s">
        <v>400</v>
      </c>
      <c r="P261" s="19" t="s">
        <v>401</v>
      </c>
      <c r="Q261" s="89" t="s">
        <v>82</v>
      </c>
      <c r="R261" s="117" t="s">
        <v>402</v>
      </c>
    </row>
    <row r="262" spans="1:18" ht="38.25" x14ac:dyDescent="0.2">
      <c r="A262" s="89" t="s">
        <v>71</v>
      </c>
      <c r="B262" s="19" t="s">
        <v>403</v>
      </c>
      <c r="C262" s="89" t="s">
        <v>389</v>
      </c>
      <c r="D262" s="24">
        <v>42309</v>
      </c>
      <c r="E262" s="21" t="s">
        <v>74</v>
      </c>
      <c r="F262" s="19" t="s">
        <v>179</v>
      </c>
      <c r="G262" s="19" t="s">
        <v>404</v>
      </c>
      <c r="H262" s="25" t="s">
        <v>405</v>
      </c>
      <c r="I262" s="22">
        <v>37601.279999999999</v>
      </c>
      <c r="J262" s="22">
        <v>7601.28</v>
      </c>
      <c r="K262" s="23">
        <v>30000</v>
      </c>
      <c r="L262" s="24">
        <v>42354</v>
      </c>
      <c r="M262" s="19"/>
      <c r="N262" s="25" t="s">
        <v>79</v>
      </c>
      <c r="O262" s="19" t="s">
        <v>406</v>
      </c>
      <c r="P262" s="89" t="s">
        <v>407</v>
      </c>
      <c r="Q262" s="89" t="s">
        <v>343</v>
      </c>
      <c r="R262" s="89" t="s">
        <v>408</v>
      </c>
    </row>
    <row r="263" spans="1:18" ht="89.25" x14ac:dyDescent="0.2">
      <c r="A263" s="87" t="s">
        <v>71</v>
      </c>
      <c r="B263" s="9" t="s">
        <v>409</v>
      </c>
      <c r="C263" s="87" t="s">
        <v>389</v>
      </c>
      <c r="D263" s="24">
        <v>42325</v>
      </c>
      <c r="E263" s="21" t="s">
        <v>74</v>
      </c>
      <c r="F263" s="40" t="s">
        <v>410</v>
      </c>
      <c r="G263" s="40" t="s">
        <v>411</v>
      </c>
      <c r="H263" s="43" t="s">
        <v>412</v>
      </c>
      <c r="I263" s="13">
        <f>K263+J263</f>
        <v>5281.0033552631576</v>
      </c>
      <c r="J263" s="13">
        <v>363.71946905263155</v>
      </c>
      <c r="K263" s="14">
        <v>4917.2838862105264</v>
      </c>
      <c r="L263" s="15">
        <v>42354</v>
      </c>
      <c r="M263" s="19"/>
      <c r="N263" s="25" t="s">
        <v>79</v>
      </c>
      <c r="O263" s="9" t="s">
        <v>413</v>
      </c>
      <c r="P263" s="19" t="s">
        <v>414</v>
      </c>
      <c r="Q263" s="89" t="s">
        <v>415</v>
      </c>
      <c r="R263" s="18" t="s">
        <v>416</v>
      </c>
    </row>
    <row r="264" spans="1:18" ht="76.5" x14ac:dyDescent="0.2">
      <c r="A264" s="46" t="s">
        <v>71</v>
      </c>
      <c r="B264" s="44" t="s">
        <v>417</v>
      </c>
      <c r="C264" s="46" t="s">
        <v>389</v>
      </c>
      <c r="D264" s="24">
        <v>42324</v>
      </c>
      <c r="E264" s="52" t="s">
        <v>74</v>
      </c>
      <c r="F264" s="44" t="s">
        <v>280</v>
      </c>
      <c r="G264" s="44" t="s">
        <v>263</v>
      </c>
      <c r="H264" s="50" t="s">
        <v>418</v>
      </c>
      <c r="I264" s="22">
        <f>K264+J264</f>
        <v>18800.64</v>
      </c>
      <c r="J264" s="22">
        <v>2906.6970079999996</v>
      </c>
      <c r="K264" s="23">
        <v>15893.942992</v>
      </c>
      <c r="L264" s="47">
        <v>42354</v>
      </c>
      <c r="M264" s="116"/>
      <c r="N264" s="54" t="s">
        <v>79</v>
      </c>
      <c r="O264" s="44" t="s">
        <v>419</v>
      </c>
      <c r="P264" s="122" t="s">
        <v>420</v>
      </c>
      <c r="Q264" s="89" t="s">
        <v>421</v>
      </c>
      <c r="R264" s="50" t="s">
        <v>422</v>
      </c>
    </row>
    <row r="265" spans="1:18" ht="114.75" x14ac:dyDescent="0.2">
      <c r="A265" s="103" t="s">
        <v>71</v>
      </c>
      <c r="B265" s="12" t="s">
        <v>423</v>
      </c>
      <c r="C265" s="103" t="s">
        <v>389</v>
      </c>
      <c r="D265" s="24">
        <v>42324</v>
      </c>
      <c r="E265" s="21" t="s">
        <v>74</v>
      </c>
      <c r="F265" s="12" t="s">
        <v>424</v>
      </c>
      <c r="G265" s="12" t="s">
        <v>425</v>
      </c>
      <c r="H265" s="38" t="s">
        <v>426</v>
      </c>
      <c r="I265" s="30">
        <f>K265+J265</f>
        <v>6924.5119999999997</v>
      </c>
      <c r="J265" s="30">
        <v>542.53320959999996</v>
      </c>
      <c r="K265" s="31">
        <v>6381.9787903999995</v>
      </c>
      <c r="L265" s="37">
        <v>42354</v>
      </c>
      <c r="M265" s="19"/>
      <c r="N265" s="25" t="s">
        <v>79</v>
      </c>
      <c r="O265" s="12" t="s">
        <v>427</v>
      </c>
      <c r="P265" s="19" t="s">
        <v>428</v>
      </c>
      <c r="Q265" s="19" t="s">
        <v>155</v>
      </c>
      <c r="R265" s="73" t="s">
        <v>429</v>
      </c>
    </row>
    <row r="266" spans="1:18" ht="38.25" x14ac:dyDescent="0.2">
      <c r="A266" s="89" t="s">
        <v>71</v>
      </c>
      <c r="B266" s="19" t="s">
        <v>430</v>
      </c>
      <c r="C266" s="89" t="s">
        <v>389</v>
      </c>
      <c r="D266" s="24">
        <v>42324</v>
      </c>
      <c r="E266" s="21" t="s">
        <v>74</v>
      </c>
      <c r="F266" s="19" t="s">
        <v>431</v>
      </c>
      <c r="G266" s="19" t="s">
        <v>432</v>
      </c>
      <c r="H266" s="25" t="s">
        <v>433</v>
      </c>
      <c r="I266" s="22">
        <f>K266+J266</f>
        <v>15325.704000000002</v>
      </c>
      <c r="J266" s="22">
        <v>2164.4506783999996</v>
      </c>
      <c r="K266" s="23">
        <v>13161.253321600001</v>
      </c>
      <c r="L266" s="24">
        <v>42354</v>
      </c>
      <c r="M266" s="19" t="s">
        <v>143</v>
      </c>
      <c r="N266" s="25" t="s">
        <v>79</v>
      </c>
      <c r="O266" s="19" t="s">
        <v>434</v>
      </c>
      <c r="P266" s="19" t="s">
        <v>435</v>
      </c>
      <c r="Q266" s="19" t="s">
        <v>82</v>
      </c>
      <c r="R266" s="19" t="s">
        <v>436</v>
      </c>
    </row>
    <row r="267" spans="1:18" ht="76.5" x14ac:dyDescent="0.2">
      <c r="A267" s="46" t="s">
        <v>71</v>
      </c>
      <c r="B267" s="44" t="s">
        <v>382</v>
      </c>
      <c r="C267" s="46" t="s">
        <v>437</v>
      </c>
      <c r="D267" s="24">
        <v>42293</v>
      </c>
      <c r="E267" s="21" t="s">
        <v>74</v>
      </c>
      <c r="F267" s="44" t="s">
        <v>383</v>
      </c>
      <c r="G267" s="44" t="s">
        <v>384</v>
      </c>
      <c r="H267" s="118" t="s">
        <v>385</v>
      </c>
      <c r="I267" s="22">
        <v>37601.279999999999</v>
      </c>
      <c r="J267" s="22">
        <v>7601.28</v>
      </c>
      <c r="K267" s="23">
        <v>30000</v>
      </c>
      <c r="L267" s="47">
        <v>42354</v>
      </c>
      <c r="M267" s="19"/>
      <c r="N267" s="25" t="s">
        <v>79</v>
      </c>
      <c r="O267" s="44" t="s">
        <v>386</v>
      </c>
      <c r="P267" s="19" t="s">
        <v>387</v>
      </c>
      <c r="Q267" s="19" t="s">
        <v>82</v>
      </c>
      <c r="R267" s="119" t="s">
        <v>388</v>
      </c>
    </row>
    <row r="268" spans="1:18" ht="38.25" x14ac:dyDescent="0.2">
      <c r="A268" s="89" t="s">
        <v>71</v>
      </c>
      <c r="B268" s="19" t="s">
        <v>396</v>
      </c>
      <c r="C268" s="89" t="s">
        <v>437</v>
      </c>
      <c r="D268" s="24">
        <v>42311</v>
      </c>
      <c r="E268" s="21" t="s">
        <v>74</v>
      </c>
      <c r="F268" s="19" t="s">
        <v>397</v>
      </c>
      <c r="G268" s="19" t="s">
        <v>398</v>
      </c>
      <c r="H268" s="121" t="s">
        <v>399</v>
      </c>
      <c r="I268" s="22">
        <v>37601.279999999999</v>
      </c>
      <c r="J268" s="22">
        <v>7601.28</v>
      </c>
      <c r="K268" s="23">
        <v>30000</v>
      </c>
      <c r="L268" s="24">
        <v>42354</v>
      </c>
      <c r="M268" s="19" t="s">
        <v>143</v>
      </c>
      <c r="N268" s="25" t="s">
        <v>79</v>
      </c>
      <c r="O268" s="19" t="s">
        <v>400</v>
      </c>
      <c r="P268" s="19" t="s">
        <v>401</v>
      </c>
      <c r="Q268" s="89" t="s">
        <v>82</v>
      </c>
      <c r="R268" s="117" t="s">
        <v>402</v>
      </c>
    </row>
    <row r="269" spans="1:18" ht="38.25" x14ac:dyDescent="0.2">
      <c r="A269" s="89" t="s">
        <v>71</v>
      </c>
      <c r="B269" s="19" t="s">
        <v>371</v>
      </c>
      <c r="C269" s="89" t="s">
        <v>437</v>
      </c>
      <c r="D269" s="24">
        <v>42280</v>
      </c>
      <c r="E269" s="21" t="s">
        <v>74</v>
      </c>
      <c r="F269" s="19" t="s">
        <v>339</v>
      </c>
      <c r="G269" s="19" t="s">
        <v>372</v>
      </c>
      <c r="H269" s="25" t="s">
        <v>373</v>
      </c>
      <c r="I269" s="22">
        <f>J269+K269</f>
        <v>54744.14</v>
      </c>
      <c r="J269" s="22">
        <v>12744.14</v>
      </c>
      <c r="K269" s="23">
        <v>42000</v>
      </c>
      <c r="L269" s="24">
        <v>42354</v>
      </c>
      <c r="M269" s="19"/>
      <c r="N269" s="25" t="s">
        <v>79</v>
      </c>
      <c r="O269" s="19" t="s">
        <v>374</v>
      </c>
      <c r="P269" s="19" t="s">
        <v>375</v>
      </c>
      <c r="Q269" s="19" t="s">
        <v>150</v>
      </c>
      <c r="R269" s="117" t="s">
        <v>170</v>
      </c>
    </row>
    <row r="270" spans="1:18" ht="38.25" x14ac:dyDescent="0.2">
      <c r="A270" s="89" t="s">
        <v>71</v>
      </c>
      <c r="B270" s="19" t="s">
        <v>351</v>
      </c>
      <c r="C270" s="89" t="s">
        <v>437</v>
      </c>
      <c r="D270" s="24">
        <v>42285</v>
      </c>
      <c r="E270" s="21" t="s">
        <v>74</v>
      </c>
      <c r="F270" s="19" t="s">
        <v>352</v>
      </c>
      <c r="G270" s="19" t="s">
        <v>353</v>
      </c>
      <c r="H270" s="25" t="s">
        <v>354</v>
      </c>
      <c r="I270" s="22">
        <v>37601.279999999999</v>
      </c>
      <c r="J270" s="22">
        <v>7601.28</v>
      </c>
      <c r="K270" s="23">
        <v>30000</v>
      </c>
      <c r="L270" s="19"/>
      <c r="M270" s="19"/>
      <c r="N270" s="25" t="s">
        <v>79</v>
      </c>
      <c r="O270" s="19" t="s">
        <v>355</v>
      </c>
      <c r="P270" s="19" t="s">
        <v>356</v>
      </c>
      <c r="Q270" s="19" t="s">
        <v>82</v>
      </c>
      <c r="R270" s="89" t="s">
        <v>357</v>
      </c>
    </row>
    <row r="271" spans="1:18" ht="38.25" x14ac:dyDescent="0.2">
      <c r="A271" s="89" t="s">
        <v>71</v>
      </c>
      <c r="B271" s="19" t="s">
        <v>358</v>
      </c>
      <c r="C271" s="89" t="s">
        <v>437</v>
      </c>
      <c r="D271" s="24">
        <v>42285</v>
      </c>
      <c r="E271" s="21" t="s">
        <v>74</v>
      </c>
      <c r="F271" s="19" t="s">
        <v>359</v>
      </c>
      <c r="G271" s="19" t="s">
        <v>360</v>
      </c>
      <c r="H271" s="25" t="s">
        <v>361</v>
      </c>
      <c r="I271" s="22">
        <v>37601.279999999999</v>
      </c>
      <c r="J271" s="22">
        <v>7601.28</v>
      </c>
      <c r="K271" s="23">
        <v>30000</v>
      </c>
      <c r="L271" s="24">
        <v>42354</v>
      </c>
      <c r="M271" s="19" t="s">
        <v>88</v>
      </c>
      <c r="N271" s="25" t="s">
        <v>79</v>
      </c>
      <c r="O271" s="19" t="s">
        <v>362</v>
      </c>
      <c r="P271" s="19" t="s">
        <v>363</v>
      </c>
      <c r="Q271" s="19" t="s">
        <v>82</v>
      </c>
      <c r="R271" s="19" t="s">
        <v>364</v>
      </c>
    </row>
    <row r="272" spans="1:18" ht="38.25" x14ac:dyDescent="0.2">
      <c r="A272" s="89" t="s">
        <v>71</v>
      </c>
      <c r="B272" s="19" t="s">
        <v>254</v>
      </c>
      <c r="C272" s="89" t="s">
        <v>437</v>
      </c>
      <c r="D272" s="90">
        <v>42095</v>
      </c>
      <c r="E272" s="21" t="s">
        <v>74</v>
      </c>
      <c r="F272" s="19" t="s">
        <v>438</v>
      </c>
      <c r="G272" s="19" t="s">
        <v>256</v>
      </c>
      <c r="H272" s="25" t="s">
        <v>257</v>
      </c>
      <c r="I272" s="22">
        <f>J272+K272</f>
        <v>30651.47</v>
      </c>
      <c r="J272" s="22">
        <v>5651.47</v>
      </c>
      <c r="K272" s="23">
        <v>25000</v>
      </c>
      <c r="L272" s="24">
        <v>42354</v>
      </c>
      <c r="M272" s="21" t="s">
        <v>152</v>
      </c>
      <c r="N272" s="25" t="s">
        <v>79</v>
      </c>
      <c r="O272" s="19" t="s">
        <v>258</v>
      </c>
      <c r="P272" s="19" t="s">
        <v>259</v>
      </c>
      <c r="Q272" s="89" t="s">
        <v>82</v>
      </c>
      <c r="R272" s="25" t="s">
        <v>260</v>
      </c>
    </row>
    <row r="273" spans="1:18" ht="38.25" x14ac:dyDescent="0.2">
      <c r="A273" s="89" t="s">
        <v>71</v>
      </c>
      <c r="B273" s="19" t="s">
        <v>376</v>
      </c>
      <c r="C273" s="89" t="s">
        <v>437</v>
      </c>
      <c r="D273" s="24">
        <v>42278</v>
      </c>
      <c r="E273" s="21" t="s">
        <v>74</v>
      </c>
      <c r="F273" s="19" t="s">
        <v>377</v>
      </c>
      <c r="G273" s="19" t="s">
        <v>179</v>
      </c>
      <c r="H273" s="25" t="s">
        <v>378</v>
      </c>
      <c r="I273" s="22">
        <f>J273+K273</f>
        <v>30651.47</v>
      </c>
      <c r="J273" s="22">
        <v>5651.47</v>
      </c>
      <c r="K273" s="23">
        <v>25000</v>
      </c>
      <c r="L273" s="19"/>
      <c r="M273" s="19"/>
      <c r="N273" s="25" t="s">
        <v>79</v>
      </c>
      <c r="O273" s="19" t="s">
        <v>379</v>
      </c>
      <c r="P273" s="19" t="s">
        <v>380</v>
      </c>
      <c r="Q273" s="19" t="s">
        <v>82</v>
      </c>
      <c r="R273" s="117" t="s">
        <v>381</v>
      </c>
    </row>
    <row r="274" spans="1:18" ht="38.25" x14ac:dyDescent="0.2">
      <c r="A274" s="89" t="s">
        <v>71</v>
      </c>
      <c r="B274" s="19" t="s">
        <v>390</v>
      </c>
      <c r="C274" s="89" t="s">
        <v>437</v>
      </c>
      <c r="D274" s="24">
        <v>42309</v>
      </c>
      <c r="E274" s="21" t="s">
        <v>74</v>
      </c>
      <c r="F274" s="19" t="s">
        <v>173</v>
      </c>
      <c r="G274" s="19" t="s">
        <v>391</v>
      </c>
      <c r="H274" s="25" t="s">
        <v>392</v>
      </c>
      <c r="I274" s="22">
        <v>37601.279999999999</v>
      </c>
      <c r="J274" s="22">
        <v>7601.28</v>
      </c>
      <c r="K274" s="23">
        <v>30000</v>
      </c>
      <c r="L274" s="24">
        <v>42321</v>
      </c>
      <c r="M274" s="19"/>
      <c r="N274" s="25" t="s">
        <v>79</v>
      </c>
      <c r="O274" s="19" t="s">
        <v>393</v>
      </c>
      <c r="P274" s="19" t="s">
        <v>394</v>
      </c>
      <c r="Q274" s="19" t="s">
        <v>82</v>
      </c>
      <c r="R274" s="19" t="s">
        <v>395</v>
      </c>
    </row>
    <row r="275" spans="1:18" ht="38.25" x14ac:dyDescent="0.2">
      <c r="A275" s="89" t="s">
        <v>71</v>
      </c>
      <c r="B275" s="19" t="s">
        <v>365</v>
      </c>
      <c r="C275" s="89" t="s">
        <v>437</v>
      </c>
      <c r="D275" s="24">
        <v>42285</v>
      </c>
      <c r="E275" s="21" t="s">
        <v>74</v>
      </c>
      <c r="F275" s="19" t="s">
        <v>173</v>
      </c>
      <c r="G275" s="19" t="s">
        <v>366</v>
      </c>
      <c r="H275" s="25" t="s">
        <v>367</v>
      </c>
      <c r="I275" s="22">
        <f>J275+K275</f>
        <v>57601.279999999999</v>
      </c>
      <c r="J275" s="22">
        <v>13601.28</v>
      </c>
      <c r="K275" s="23">
        <v>44000</v>
      </c>
      <c r="L275" s="24">
        <v>42354</v>
      </c>
      <c r="M275" s="19" t="s">
        <v>120</v>
      </c>
      <c r="N275" s="25" t="s">
        <v>79</v>
      </c>
      <c r="O275" s="19" t="s">
        <v>368</v>
      </c>
      <c r="P275" s="19" t="s">
        <v>369</v>
      </c>
      <c r="Q275" s="19" t="s">
        <v>82</v>
      </c>
      <c r="R275" s="19" t="s">
        <v>370</v>
      </c>
    </row>
    <row r="276" spans="1:18" ht="38.25" x14ac:dyDescent="0.2">
      <c r="A276" s="41" t="s">
        <v>71</v>
      </c>
      <c r="B276" s="40" t="s">
        <v>116</v>
      </c>
      <c r="C276" s="41" t="s">
        <v>437</v>
      </c>
      <c r="D276" s="20">
        <v>41275</v>
      </c>
      <c r="E276" s="21" t="s">
        <v>74</v>
      </c>
      <c r="F276" s="40" t="s">
        <v>117</v>
      </c>
      <c r="G276" s="40" t="s">
        <v>118</v>
      </c>
      <c r="H276" s="43" t="s">
        <v>119</v>
      </c>
      <c r="I276" s="13">
        <f>K276+J276</f>
        <v>57601.279999999999</v>
      </c>
      <c r="J276" s="13">
        <v>13601.28</v>
      </c>
      <c r="K276" s="14">
        <v>44000</v>
      </c>
      <c r="L276" s="42">
        <v>42354</v>
      </c>
      <c r="M276" s="21" t="s">
        <v>120</v>
      </c>
      <c r="N276" s="25" t="s">
        <v>79</v>
      </c>
      <c r="O276" s="40" t="s">
        <v>121</v>
      </c>
      <c r="P276" s="19" t="s">
        <v>122</v>
      </c>
      <c r="Q276" s="21" t="s">
        <v>82</v>
      </c>
      <c r="R276" s="43" t="s">
        <v>123</v>
      </c>
    </row>
    <row r="277" spans="1:18" ht="38.25" x14ac:dyDescent="0.2">
      <c r="A277" s="41" t="s">
        <v>71</v>
      </c>
      <c r="B277" s="40" t="s">
        <v>163</v>
      </c>
      <c r="C277" s="41" t="s">
        <v>437</v>
      </c>
      <c r="D277" s="20">
        <v>41306</v>
      </c>
      <c r="E277" s="52" t="s">
        <v>74</v>
      </c>
      <c r="F277" s="40" t="s">
        <v>164</v>
      </c>
      <c r="G277" s="40" t="s">
        <v>165</v>
      </c>
      <c r="H277" s="43" t="s">
        <v>166</v>
      </c>
      <c r="I277" s="13">
        <v>63339.55</v>
      </c>
      <c r="J277" s="13">
        <v>15339.55</v>
      </c>
      <c r="K277" s="14">
        <v>48000</v>
      </c>
      <c r="L277" s="42">
        <v>42354</v>
      </c>
      <c r="M277" s="53" t="s">
        <v>112</v>
      </c>
      <c r="N277" s="54" t="s">
        <v>79</v>
      </c>
      <c r="O277" s="40" t="s">
        <v>167</v>
      </c>
      <c r="P277" s="116" t="s">
        <v>168</v>
      </c>
      <c r="Q277" s="21" t="s">
        <v>169</v>
      </c>
      <c r="R277" s="43" t="s">
        <v>170</v>
      </c>
    </row>
    <row r="278" spans="1:18" ht="51" x14ac:dyDescent="0.2">
      <c r="A278" s="41" t="s">
        <v>71</v>
      </c>
      <c r="B278" s="40" t="s">
        <v>279</v>
      </c>
      <c r="C278" s="41" t="s">
        <v>437</v>
      </c>
      <c r="D278" s="90">
        <v>42114</v>
      </c>
      <c r="E278" s="52" t="s">
        <v>74</v>
      </c>
      <c r="F278" s="40" t="s">
        <v>439</v>
      </c>
      <c r="G278" s="40" t="s">
        <v>281</v>
      </c>
      <c r="H278" s="43" t="s">
        <v>282</v>
      </c>
      <c r="I278" s="13">
        <f>J278+K278</f>
        <v>13849.03</v>
      </c>
      <c r="J278" s="13">
        <v>1849.03</v>
      </c>
      <c r="K278" s="14">
        <v>12000</v>
      </c>
      <c r="L278" s="42">
        <v>42354</v>
      </c>
      <c r="M278" s="53" t="s">
        <v>221</v>
      </c>
      <c r="N278" s="54" t="s">
        <v>79</v>
      </c>
      <c r="O278" s="40" t="s">
        <v>283</v>
      </c>
      <c r="P278" s="116" t="s">
        <v>284</v>
      </c>
      <c r="Q278" s="19" t="s">
        <v>82</v>
      </c>
      <c r="R278" s="43" t="s">
        <v>285</v>
      </c>
    </row>
    <row r="279" spans="1:18" ht="38.25" x14ac:dyDescent="0.2">
      <c r="A279" s="46" t="s">
        <v>71</v>
      </c>
      <c r="B279" s="44" t="s">
        <v>338</v>
      </c>
      <c r="C279" s="46" t="s">
        <v>437</v>
      </c>
      <c r="D279" s="24">
        <v>42293</v>
      </c>
      <c r="E279" s="52" t="s">
        <v>74</v>
      </c>
      <c r="F279" s="44" t="s">
        <v>125</v>
      </c>
      <c r="G279" s="44" t="s">
        <v>339</v>
      </c>
      <c r="H279" s="50" t="s">
        <v>340</v>
      </c>
      <c r="I279" s="22">
        <v>37601.279999999999</v>
      </c>
      <c r="J279" s="22">
        <v>7601.28</v>
      </c>
      <c r="K279" s="23">
        <v>30000</v>
      </c>
      <c r="L279" s="47">
        <v>42354</v>
      </c>
      <c r="M279" s="116"/>
      <c r="N279" s="54" t="s">
        <v>79</v>
      </c>
      <c r="O279" s="44" t="s">
        <v>341</v>
      </c>
      <c r="P279" s="116" t="s">
        <v>342</v>
      </c>
      <c r="Q279" s="19" t="s">
        <v>343</v>
      </c>
      <c r="R279" s="44"/>
    </row>
    <row r="280" spans="1:18" ht="51" x14ac:dyDescent="0.2">
      <c r="A280" s="103" t="s">
        <v>71</v>
      </c>
      <c r="B280" s="12" t="s">
        <v>194</v>
      </c>
      <c r="C280" s="103" t="s">
        <v>437</v>
      </c>
      <c r="D280" s="20">
        <v>42051</v>
      </c>
      <c r="E280" s="21" t="s">
        <v>74</v>
      </c>
      <c r="F280" s="12" t="s">
        <v>195</v>
      </c>
      <c r="G280" s="12" t="s">
        <v>196</v>
      </c>
      <c r="H280" s="38" t="s">
        <v>197</v>
      </c>
      <c r="I280" s="30">
        <f>J280+K280</f>
        <v>17663.89</v>
      </c>
      <c r="J280" s="30">
        <v>2663.89</v>
      </c>
      <c r="K280" s="31">
        <v>15000</v>
      </c>
      <c r="L280" s="37">
        <v>42354</v>
      </c>
      <c r="M280" s="21" t="s">
        <v>321</v>
      </c>
      <c r="N280" s="25" t="s">
        <v>79</v>
      </c>
      <c r="O280" s="12" t="s">
        <v>198</v>
      </c>
      <c r="P280" s="19" t="s">
        <v>199</v>
      </c>
      <c r="Q280" s="92" t="s">
        <v>155</v>
      </c>
      <c r="R280" s="83" t="s">
        <v>200</v>
      </c>
    </row>
    <row r="281" spans="1:18" ht="38.25" x14ac:dyDescent="0.2">
      <c r="A281" s="89" t="s">
        <v>71</v>
      </c>
      <c r="B281" s="19" t="s">
        <v>344</v>
      </c>
      <c r="C281" s="89" t="s">
        <v>437</v>
      </c>
      <c r="D281" s="24">
        <v>42285</v>
      </c>
      <c r="E281" s="21" t="s">
        <v>74</v>
      </c>
      <c r="F281" s="19" t="s">
        <v>140</v>
      </c>
      <c r="G281" s="19" t="s">
        <v>345</v>
      </c>
      <c r="H281" s="25" t="s">
        <v>346</v>
      </c>
      <c r="I281" s="22">
        <v>37601.279999999999</v>
      </c>
      <c r="J281" s="22">
        <v>7601.28</v>
      </c>
      <c r="K281" s="23">
        <v>30000</v>
      </c>
      <c r="L281" s="24">
        <v>42354</v>
      </c>
      <c r="M281" s="19"/>
      <c r="N281" s="25" t="s">
        <v>79</v>
      </c>
      <c r="O281" s="19" t="s">
        <v>347</v>
      </c>
      <c r="P281" s="19" t="s">
        <v>348</v>
      </c>
      <c r="Q281" s="19" t="s">
        <v>349</v>
      </c>
      <c r="R281" s="19" t="s">
        <v>350</v>
      </c>
    </row>
    <row r="282" spans="1:18" ht="38.25" x14ac:dyDescent="0.2">
      <c r="A282" s="89" t="s">
        <v>71</v>
      </c>
      <c r="B282" s="19" t="s">
        <v>403</v>
      </c>
      <c r="C282" s="89" t="s">
        <v>437</v>
      </c>
      <c r="D282" s="24">
        <v>42309</v>
      </c>
      <c r="E282" s="21" t="s">
        <v>74</v>
      </c>
      <c r="F282" s="19" t="s">
        <v>179</v>
      </c>
      <c r="G282" s="19" t="s">
        <v>404</v>
      </c>
      <c r="H282" s="25" t="s">
        <v>405</v>
      </c>
      <c r="I282" s="22">
        <v>37601.279999999999</v>
      </c>
      <c r="J282" s="22">
        <v>7601.28</v>
      </c>
      <c r="K282" s="23">
        <v>30000</v>
      </c>
      <c r="L282" s="24">
        <v>42354</v>
      </c>
      <c r="M282" s="19"/>
      <c r="N282" s="25" t="s">
        <v>79</v>
      </c>
      <c r="O282" s="19" t="s">
        <v>406</v>
      </c>
      <c r="P282" s="89" t="s">
        <v>407</v>
      </c>
      <c r="Q282" s="89" t="s">
        <v>343</v>
      </c>
      <c r="R282" s="89" t="s">
        <v>408</v>
      </c>
    </row>
    <row r="283" spans="1:18" ht="89.25" x14ac:dyDescent="0.2">
      <c r="A283" s="87" t="s">
        <v>71</v>
      </c>
      <c r="B283" s="9" t="s">
        <v>409</v>
      </c>
      <c r="C283" s="87" t="s">
        <v>437</v>
      </c>
      <c r="D283" s="24">
        <v>42325</v>
      </c>
      <c r="E283" s="21" t="s">
        <v>74</v>
      </c>
      <c r="F283" s="40" t="s">
        <v>410</v>
      </c>
      <c r="G283" s="40" t="s">
        <v>411</v>
      </c>
      <c r="H283" s="43" t="s">
        <v>412</v>
      </c>
      <c r="I283" s="13">
        <f>J283+K283</f>
        <v>11305.8</v>
      </c>
      <c r="J283" s="13">
        <v>1305.8</v>
      </c>
      <c r="K283" s="14">
        <v>10000</v>
      </c>
      <c r="L283" s="15">
        <v>42354</v>
      </c>
      <c r="M283" s="19"/>
      <c r="N283" s="25" t="s">
        <v>79</v>
      </c>
      <c r="O283" s="9" t="s">
        <v>413</v>
      </c>
      <c r="P283" s="19" t="s">
        <v>414</v>
      </c>
      <c r="Q283" s="89" t="s">
        <v>415</v>
      </c>
      <c r="R283" s="18" t="s">
        <v>416</v>
      </c>
    </row>
    <row r="284" spans="1:18" ht="76.5" x14ac:dyDescent="0.2">
      <c r="A284" s="46" t="s">
        <v>71</v>
      </c>
      <c r="B284" s="44" t="s">
        <v>417</v>
      </c>
      <c r="C284" s="46" t="s">
        <v>437</v>
      </c>
      <c r="D284" s="24">
        <v>42324</v>
      </c>
      <c r="E284" s="52" t="s">
        <v>74</v>
      </c>
      <c r="F284" s="44" t="s">
        <v>280</v>
      </c>
      <c r="G284" s="44" t="s">
        <v>263</v>
      </c>
      <c r="H284" s="50" t="s">
        <v>418</v>
      </c>
      <c r="I284" s="22">
        <v>37601.279999999999</v>
      </c>
      <c r="J284" s="22">
        <v>7601.28</v>
      </c>
      <c r="K284" s="23">
        <v>30000</v>
      </c>
      <c r="L284" s="47">
        <v>42354</v>
      </c>
      <c r="M284" s="116"/>
      <c r="N284" s="54" t="s">
        <v>79</v>
      </c>
      <c r="O284" s="44" t="s">
        <v>419</v>
      </c>
      <c r="P284" s="122" t="s">
        <v>420</v>
      </c>
      <c r="Q284" s="89" t="s">
        <v>421</v>
      </c>
      <c r="R284" s="50" t="s">
        <v>422</v>
      </c>
    </row>
    <row r="285" spans="1:18" ht="114.75" x14ac:dyDescent="0.2">
      <c r="A285" s="103" t="s">
        <v>71</v>
      </c>
      <c r="B285" s="12" t="s">
        <v>423</v>
      </c>
      <c r="C285" s="103" t="s">
        <v>437</v>
      </c>
      <c r="D285" s="24">
        <v>42324</v>
      </c>
      <c r="E285" s="21" t="s">
        <v>74</v>
      </c>
      <c r="F285" s="12" t="s">
        <v>424</v>
      </c>
      <c r="G285" s="12" t="s">
        <v>425</v>
      </c>
      <c r="H285" s="38" t="s">
        <v>426</v>
      </c>
      <c r="I285" s="30">
        <f>J285+K285</f>
        <v>13849.03</v>
      </c>
      <c r="J285" s="30">
        <v>1849.03</v>
      </c>
      <c r="K285" s="31">
        <v>12000</v>
      </c>
      <c r="L285" s="37">
        <v>42354</v>
      </c>
      <c r="M285" s="19"/>
      <c r="N285" s="25" t="s">
        <v>79</v>
      </c>
      <c r="O285" s="12" t="s">
        <v>427</v>
      </c>
      <c r="P285" s="19" t="s">
        <v>428</v>
      </c>
      <c r="Q285" s="19" t="s">
        <v>155</v>
      </c>
      <c r="R285" s="73" t="s">
        <v>429</v>
      </c>
    </row>
    <row r="286" spans="1:18" ht="38.25" x14ac:dyDescent="0.2">
      <c r="A286" s="89" t="s">
        <v>71</v>
      </c>
      <c r="B286" s="19" t="s">
        <v>430</v>
      </c>
      <c r="C286" s="89" t="s">
        <v>437</v>
      </c>
      <c r="D286" s="24">
        <v>42324</v>
      </c>
      <c r="E286" s="21" t="s">
        <v>74</v>
      </c>
      <c r="F286" s="19" t="s">
        <v>431</v>
      </c>
      <c r="G286" s="19" t="s">
        <v>432</v>
      </c>
      <c r="H286" s="25" t="s">
        <v>433</v>
      </c>
      <c r="I286" s="22">
        <f>J286+K286</f>
        <v>30651.47</v>
      </c>
      <c r="J286" s="22">
        <v>5651.47</v>
      </c>
      <c r="K286" s="23">
        <v>25000</v>
      </c>
      <c r="L286" s="24">
        <v>42354</v>
      </c>
      <c r="M286" s="19" t="s">
        <v>143</v>
      </c>
      <c r="N286" s="25" t="s">
        <v>79</v>
      </c>
      <c r="O286" s="19" t="s">
        <v>434</v>
      </c>
      <c r="P286" s="19" t="s">
        <v>435</v>
      </c>
      <c r="Q286" s="19" t="s">
        <v>82</v>
      </c>
      <c r="R286" s="19" t="s">
        <v>436</v>
      </c>
    </row>
    <row r="287" spans="1:18" ht="38.25" x14ac:dyDescent="0.2">
      <c r="A287" s="87" t="s">
        <v>71</v>
      </c>
      <c r="B287" s="9" t="s">
        <v>440</v>
      </c>
      <c r="C287" s="87" t="s">
        <v>437</v>
      </c>
      <c r="D287" s="24">
        <v>42339</v>
      </c>
      <c r="E287" s="21" t="s">
        <v>74</v>
      </c>
      <c r="F287" s="9" t="s">
        <v>441</v>
      </c>
      <c r="G287" s="9" t="s">
        <v>384</v>
      </c>
      <c r="H287" s="123" t="s">
        <v>442</v>
      </c>
      <c r="I287" s="13">
        <f>J287+K287</f>
        <v>17663.89</v>
      </c>
      <c r="J287" s="13">
        <v>2663.89</v>
      </c>
      <c r="K287" s="14">
        <v>15000</v>
      </c>
      <c r="L287" s="15">
        <v>42354</v>
      </c>
      <c r="M287" s="19" t="s">
        <v>443</v>
      </c>
      <c r="N287" s="25" t="s">
        <v>79</v>
      </c>
      <c r="O287" s="9" t="s">
        <v>444</v>
      </c>
      <c r="P287" s="19" t="s">
        <v>445</v>
      </c>
      <c r="Q287" s="19" t="s">
        <v>446</v>
      </c>
      <c r="R287" s="9" t="s">
        <v>447</v>
      </c>
    </row>
    <row r="288" spans="1:18" ht="51" x14ac:dyDescent="0.2">
      <c r="A288" s="46" t="s">
        <v>71</v>
      </c>
      <c r="B288" s="44" t="s">
        <v>148</v>
      </c>
      <c r="C288" s="46" t="s">
        <v>437</v>
      </c>
      <c r="D288" s="20">
        <v>42019</v>
      </c>
      <c r="E288" s="52" t="s">
        <v>74</v>
      </c>
      <c r="F288" s="44" t="s">
        <v>448</v>
      </c>
      <c r="G288" s="46" t="s">
        <v>150</v>
      </c>
      <c r="H288" s="50" t="s">
        <v>151</v>
      </c>
      <c r="I288" s="22">
        <f>J288+K288</f>
        <v>11305.8</v>
      </c>
      <c r="J288" s="22">
        <v>1305.8</v>
      </c>
      <c r="K288" s="23">
        <v>10000</v>
      </c>
      <c r="L288" s="47">
        <v>42354</v>
      </c>
      <c r="M288" s="53" t="s">
        <v>152</v>
      </c>
      <c r="N288" s="54" t="s">
        <v>79</v>
      </c>
      <c r="O288" s="44" t="s">
        <v>153</v>
      </c>
      <c r="P288" s="116" t="s">
        <v>154</v>
      </c>
      <c r="Q288" s="21" t="s">
        <v>155</v>
      </c>
      <c r="R288" s="50" t="s">
        <v>156</v>
      </c>
    </row>
    <row r="289" spans="1:18" ht="51" x14ac:dyDescent="0.2">
      <c r="A289" s="103" t="s">
        <v>71</v>
      </c>
      <c r="B289" s="12" t="s">
        <v>288</v>
      </c>
      <c r="C289" s="103" t="s">
        <v>437</v>
      </c>
      <c r="D289" s="90">
        <v>42156</v>
      </c>
      <c r="E289" s="21" t="s">
        <v>74</v>
      </c>
      <c r="F289" s="12" t="s">
        <v>289</v>
      </c>
      <c r="G289" s="12" t="s">
        <v>290</v>
      </c>
      <c r="H289" s="38" t="s">
        <v>291</v>
      </c>
      <c r="I289" s="30">
        <f>J289+K289</f>
        <v>11305.8</v>
      </c>
      <c r="J289" s="30">
        <v>1305.8</v>
      </c>
      <c r="K289" s="31">
        <v>10000</v>
      </c>
      <c r="L289" s="37">
        <v>42354</v>
      </c>
      <c r="M289" s="21" t="s">
        <v>143</v>
      </c>
      <c r="N289" s="25" t="s">
        <v>79</v>
      </c>
      <c r="O289" s="103" t="s">
        <v>292</v>
      </c>
      <c r="P289" s="25" t="s">
        <v>293</v>
      </c>
      <c r="Q289" s="19" t="s">
        <v>294</v>
      </c>
      <c r="R289" s="38" t="s">
        <v>295</v>
      </c>
    </row>
    <row r="290" spans="1:18" ht="76.5" x14ac:dyDescent="0.2">
      <c r="A290" s="44"/>
      <c r="B290" s="44" t="s">
        <v>449</v>
      </c>
      <c r="C290" s="46" t="s">
        <v>323</v>
      </c>
      <c r="D290" s="24">
        <v>42293</v>
      </c>
      <c r="E290" s="21" t="s">
        <v>74</v>
      </c>
      <c r="F290" s="44" t="s">
        <v>383</v>
      </c>
      <c r="G290" s="44" t="s">
        <v>384</v>
      </c>
      <c r="H290" s="118" t="s">
        <v>385</v>
      </c>
      <c r="I290" s="22">
        <f>K290+J290</f>
        <v>3966.1599999999994</v>
      </c>
      <c r="J290" s="22">
        <v>1189.8499999999995</v>
      </c>
      <c r="K290" s="23">
        <v>2776.31</v>
      </c>
      <c r="L290" s="47">
        <v>42354</v>
      </c>
      <c r="M290" s="19"/>
      <c r="N290" s="25" t="s">
        <v>79</v>
      </c>
      <c r="O290" s="44" t="s">
        <v>386</v>
      </c>
      <c r="P290" s="19" t="s">
        <v>387</v>
      </c>
      <c r="Q290" s="19" t="s">
        <v>82</v>
      </c>
      <c r="R290" s="119" t="s">
        <v>388</v>
      </c>
    </row>
    <row r="291" spans="1:18" ht="38.25" x14ac:dyDescent="0.2">
      <c r="A291" s="19"/>
      <c r="B291" s="19" t="s">
        <v>450</v>
      </c>
      <c r="C291" s="89" t="s">
        <v>323</v>
      </c>
      <c r="D291" s="24">
        <v>42311</v>
      </c>
      <c r="E291" s="21" t="s">
        <v>74</v>
      </c>
      <c r="F291" s="44" t="s">
        <v>397</v>
      </c>
      <c r="G291" s="44" t="s">
        <v>398</v>
      </c>
      <c r="H291" s="118" t="s">
        <v>399</v>
      </c>
      <c r="I291" s="22">
        <f t="shared" ref="I291:I311" si="9">K291+J291</f>
        <v>3039.0099999999998</v>
      </c>
      <c r="J291" s="22">
        <v>911.69999999999982</v>
      </c>
      <c r="K291" s="23">
        <v>2127.31</v>
      </c>
      <c r="L291" s="24">
        <v>42354</v>
      </c>
      <c r="M291" s="19" t="s">
        <v>143</v>
      </c>
      <c r="N291" s="25" t="s">
        <v>79</v>
      </c>
      <c r="O291" s="19" t="s">
        <v>400</v>
      </c>
      <c r="P291" s="19" t="s">
        <v>401</v>
      </c>
      <c r="Q291" s="89" t="s">
        <v>82</v>
      </c>
      <c r="R291" s="117" t="s">
        <v>402</v>
      </c>
    </row>
    <row r="292" spans="1:18" ht="38.25" x14ac:dyDescent="0.2">
      <c r="A292" s="19"/>
      <c r="B292" s="19" t="s">
        <v>451</v>
      </c>
      <c r="C292" s="89" t="s">
        <v>323</v>
      </c>
      <c r="D292" s="24">
        <v>42280</v>
      </c>
      <c r="E292" s="21" t="s">
        <v>74</v>
      </c>
      <c r="F292" s="44" t="s">
        <v>339</v>
      </c>
      <c r="G292" s="44" t="s">
        <v>372</v>
      </c>
      <c r="H292" s="50" t="s">
        <v>373</v>
      </c>
      <c r="I292" s="22">
        <f t="shared" si="9"/>
        <v>6749.2800000000007</v>
      </c>
      <c r="J292" s="22">
        <v>2024.7800000000007</v>
      </c>
      <c r="K292" s="23">
        <v>4724.5</v>
      </c>
      <c r="L292" s="24">
        <v>42354</v>
      </c>
      <c r="M292" s="19"/>
      <c r="N292" s="25" t="s">
        <v>79</v>
      </c>
      <c r="O292" s="19" t="s">
        <v>374</v>
      </c>
      <c r="P292" s="19" t="s">
        <v>375</v>
      </c>
      <c r="Q292" s="19" t="s">
        <v>150</v>
      </c>
      <c r="R292" s="117" t="s">
        <v>170</v>
      </c>
    </row>
    <row r="293" spans="1:18" ht="38.25" x14ac:dyDescent="0.2">
      <c r="A293" s="19"/>
      <c r="B293" s="19" t="s">
        <v>452</v>
      </c>
      <c r="C293" s="89" t="s">
        <v>323</v>
      </c>
      <c r="D293" s="24">
        <v>42285</v>
      </c>
      <c r="E293" s="21" t="s">
        <v>74</v>
      </c>
      <c r="F293" s="44" t="s">
        <v>352</v>
      </c>
      <c r="G293" s="44" t="s">
        <v>353</v>
      </c>
      <c r="H293" s="50" t="s">
        <v>354</v>
      </c>
      <c r="I293" s="22">
        <f t="shared" si="9"/>
        <v>4378.2300000000005</v>
      </c>
      <c r="J293" s="22">
        <v>1313.4700000000003</v>
      </c>
      <c r="K293" s="23">
        <v>3064.76</v>
      </c>
      <c r="L293" s="24">
        <v>42354</v>
      </c>
      <c r="M293" s="19"/>
      <c r="N293" s="25" t="s">
        <v>79</v>
      </c>
      <c r="O293" s="19" t="s">
        <v>355</v>
      </c>
      <c r="P293" s="19" t="s">
        <v>356</v>
      </c>
      <c r="Q293" s="19" t="s">
        <v>82</v>
      </c>
      <c r="R293" s="89" t="s">
        <v>357</v>
      </c>
    </row>
    <row r="294" spans="1:18" ht="38.25" x14ac:dyDescent="0.2">
      <c r="A294" s="19"/>
      <c r="B294" s="19" t="s">
        <v>453</v>
      </c>
      <c r="C294" s="89" t="s">
        <v>323</v>
      </c>
      <c r="D294" s="24">
        <v>42285</v>
      </c>
      <c r="E294" s="21" t="s">
        <v>74</v>
      </c>
      <c r="F294" s="44" t="s">
        <v>359</v>
      </c>
      <c r="G294" s="44" t="s">
        <v>360</v>
      </c>
      <c r="H294" s="50" t="s">
        <v>361</v>
      </c>
      <c r="I294" s="22">
        <f t="shared" si="9"/>
        <v>4378.2300000000005</v>
      </c>
      <c r="J294" s="22">
        <v>1313.4700000000003</v>
      </c>
      <c r="K294" s="23">
        <v>3064.76</v>
      </c>
      <c r="L294" s="24">
        <v>42354</v>
      </c>
      <c r="M294" s="19" t="s">
        <v>88</v>
      </c>
      <c r="N294" s="25" t="s">
        <v>79</v>
      </c>
      <c r="O294" s="19" t="s">
        <v>362</v>
      </c>
      <c r="P294" s="19" t="s">
        <v>363</v>
      </c>
      <c r="Q294" s="19" t="s">
        <v>82</v>
      </c>
      <c r="R294" s="19" t="s">
        <v>364</v>
      </c>
    </row>
    <row r="295" spans="1:18" ht="38.25" x14ac:dyDescent="0.2">
      <c r="A295" s="19"/>
      <c r="B295" s="19" t="s">
        <v>454</v>
      </c>
      <c r="C295" s="89" t="s">
        <v>323</v>
      </c>
      <c r="D295" s="90">
        <v>42095</v>
      </c>
      <c r="E295" s="21" t="s">
        <v>74</v>
      </c>
      <c r="F295" s="44" t="s">
        <v>438</v>
      </c>
      <c r="G295" s="44" t="s">
        <v>256</v>
      </c>
      <c r="H295" s="50" t="s">
        <v>257</v>
      </c>
      <c r="I295" s="22">
        <f t="shared" si="9"/>
        <v>15325.739999999998</v>
      </c>
      <c r="J295" s="22">
        <v>4462.5899999999992</v>
      </c>
      <c r="K295" s="23">
        <v>10863.15</v>
      </c>
      <c r="L295" s="24">
        <v>42354</v>
      </c>
      <c r="M295" s="21" t="s">
        <v>152</v>
      </c>
      <c r="N295" s="25" t="s">
        <v>79</v>
      </c>
      <c r="O295" s="89" t="s">
        <v>258</v>
      </c>
      <c r="P295" s="89" t="s">
        <v>259</v>
      </c>
      <c r="Q295" s="89" t="s">
        <v>82</v>
      </c>
      <c r="R295" s="25" t="s">
        <v>260</v>
      </c>
    </row>
    <row r="296" spans="1:18" ht="38.25" x14ac:dyDescent="0.2">
      <c r="A296" s="19"/>
      <c r="B296" s="19" t="s">
        <v>455</v>
      </c>
      <c r="C296" s="89" t="s">
        <v>323</v>
      </c>
      <c r="D296" s="24">
        <v>42278</v>
      </c>
      <c r="E296" s="21" t="s">
        <v>74</v>
      </c>
      <c r="F296" s="44" t="s">
        <v>377</v>
      </c>
      <c r="G296" s="44" t="s">
        <v>179</v>
      </c>
      <c r="H296" s="50" t="s">
        <v>378</v>
      </c>
      <c r="I296" s="22">
        <f t="shared" si="9"/>
        <v>3862.92</v>
      </c>
      <c r="J296" s="22">
        <v>1023.75</v>
      </c>
      <c r="K296" s="23">
        <v>2839.17</v>
      </c>
      <c r="L296" s="24">
        <v>42354</v>
      </c>
      <c r="M296" s="19"/>
      <c r="N296" s="25" t="s">
        <v>79</v>
      </c>
      <c r="O296" s="19" t="s">
        <v>379</v>
      </c>
      <c r="P296" s="19" t="s">
        <v>380</v>
      </c>
      <c r="Q296" s="19" t="s">
        <v>82</v>
      </c>
      <c r="R296" s="117" t="s">
        <v>381</v>
      </c>
    </row>
    <row r="297" spans="1:18" ht="38.25" x14ac:dyDescent="0.2">
      <c r="A297" s="19"/>
      <c r="B297" s="19" t="s">
        <v>456</v>
      </c>
      <c r="C297" s="89" t="s">
        <v>323</v>
      </c>
      <c r="D297" s="24">
        <v>42309</v>
      </c>
      <c r="E297" s="21" t="s">
        <v>74</v>
      </c>
      <c r="F297" s="44" t="s">
        <v>173</v>
      </c>
      <c r="G297" s="44" t="s">
        <v>391</v>
      </c>
      <c r="H297" s="50" t="s">
        <v>392</v>
      </c>
      <c r="I297" s="22">
        <f t="shared" si="9"/>
        <v>3142.0199999999995</v>
      </c>
      <c r="J297" s="22">
        <v>942.60999999999967</v>
      </c>
      <c r="K297" s="23">
        <v>2199.41</v>
      </c>
      <c r="L297" s="24">
        <v>42354</v>
      </c>
      <c r="M297" s="19"/>
      <c r="N297" s="25" t="s">
        <v>79</v>
      </c>
      <c r="O297" s="19" t="s">
        <v>393</v>
      </c>
      <c r="P297" s="19" t="s">
        <v>394</v>
      </c>
      <c r="Q297" s="19" t="s">
        <v>82</v>
      </c>
      <c r="R297" s="19" t="s">
        <v>395</v>
      </c>
    </row>
    <row r="298" spans="1:18" ht="38.25" x14ac:dyDescent="0.2">
      <c r="A298" s="19"/>
      <c r="B298" s="19" t="s">
        <v>457</v>
      </c>
      <c r="C298" s="89" t="s">
        <v>323</v>
      </c>
      <c r="D298" s="24">
        <v>42285</v>
      </c>
      <c r="E298" s="21" t="s">
        <v>74</v>
      </c>
      <c r="F298" s="44" t="s">
        <v>173</v>
      </c>
      <c r="G298" s="44" t="s">
        <v>366</v>
      </c>
      <c r="H298" s="50" t="s">
        <v>367</v>
      </c>
      <c r="I298" s="22">
        <f t="shared" si="9"/>
        <v>6706.9999999999982</v>
      </c>
      <c r="J298" s="22">
        <v>2048.2699999999986</v>
      </c>
      <c r="K298" s="23">
        <v>4658.7299999999996</v>
      </c>
      <c r="L298" s="24">
        <v>42354</v>
      </c>
      <c r="M298" s="19" t="s">
        <v>120</v>
      </c>
      <c r="N298" s="25" t="s">
        <v>79</v>
      </c>
      <c r="O298" s="19" t="s">
        <v>368</v>
      </c>
      <c r="P298" s="19" t="s">
        <v>369</v>
      </c>
      <c r="Q298" s="19" t="s">
        <v>82</v>
      </c>
      <c r="R298" s="19" t="s">
        <v>370</v>
      </c>
    </row>
    <row r="299" spans="1:18" ht="38.25" x14ac:dyDescent="0.2">
      <c r="A299" s="40"/>
      <c r="B299" s="40" t="s">
        <v>458</v>
      </c>
      <c r="C299" s="41" t="s">
        <v>323</v>
      </c>
      <c r="D299" s="20">
        <v>41275</v>
      </c>
      <c r="E299" s="21" t="s">
        <v>74</v>
      </c>
      <c r="F299" s="40" t="s">
        <v>117</v>
      </c>
      <c r="G299" s="40" t="s">
        <v>459</v>
      </c>
      <c r="H299" s="43" t="s">
        <v>119</v>
      </c>
      <c r="I299" s="13">
        <f t="shared" si="9"/>
        <v>28800.639999999999</v>
      </c>
      <c r="J299" s="13">
        <v>9179.6099999999988</v>
      </c>
      <c r="K299" s="14">
        <v>19621.03</v>
      </c>
      <c r="L299" s="42">
        <v>42354</v>
      </c>
      <c r="M299" s="21" t="s">
        <v>120</v>
      </c>
      <c r="N299" s="25" t="s">
        <v>79</v>
      </c>
      <c r="O299" s="43" t="s">
        <v>121</v>
      </c>
      <c r="P299" s="27" t="s">
        <v>122</v>
      </c>
      <c r="Q299" s="21" t="s">
        <v>82</v>
      </c>
      <c r="R299" s="43" t="s">
        <v>123</v>
      </c>
    </row>
    <row r="300" spans="1:18" ht="38.25" x14ac:dyDescent="0.2">
      <c r="A300" s="40"/>
      <c r="B300" s="40" t="s">
        <v>460</v>
      </c>
      <c r="C300" s="41" t="s">
        <v>323</v>
      </c>
      <c r="D300" s="20">
        <v>41306</v>
      </c>
      <c r="E300" s="52" t="s">
        <v>74</v>
      </c>
      <c r="F300" s="40" t="s">
        <v>164</v>
      </c>
      <c r="G300" s="40" t="s">
        <v>165</v>
      </c>
      <c r="H300" s="43" t="s">
        <v>166</v>
      </c>
      <c r="I300" s="13">
        <f t="shared" si="9"/>
        <v>31669.78</v>
      </c>
      <c r="J300" s="13">
        <v>10367.86</v>
      </c>
      <c r="K300" s="14">
        <v>21301.919999999998</v>
      </c>
      <c r="L300" s="42">
        <v>42354</v>
      </c>
      <c r="M300" s="53" t="s">
        <v>112</v>
      </c>
      <c r="N300" s="54" t="s">
        <v>79</v>
      </c>
      <c r="O300" s="43" t="s">
        <v>167</v>
      </c>
      <c r="P300" s="55" t="s">
        <v>168</v>
      </c>
      <c r="Q300" s="21" t="s">
        <v>169</v>
      </c>
      <c r="R300" s="43" t="s">
        <v>170</v>
      </c>
    </row>
    <row r="301" spans="1:18" ht="52.5" x14ac:dyDescent="0.3">
      <c r="A301" s="40"/>
      <c r="B301" s="40" t="s">
        <v>461</v>
      </c>
      <c r="C301" s="41" t="s">
        <v>323</v>
      </c>
      <c r="D301" s="90">
        <v>42114</v>
      </c>
      <c r="E301" s="52" t="s">
        <v>74</v>
      </c>
      <c r="F301" s="40" t="s">
        <v>280</v>
      </c>
      <c r="G301" s="40" t="s">
        <v>281</v>
      </c>
      <c r="H301" s="43" t="s">
        <v>282</v>
      </c>
      <c r="I301" s="13">
        <f t="shared" si="9"/>
        <v>4856.6499999999996</v>
      </c>
      <c r="J301" s="13">
        <v>1037.3799999999999</v>
      </c>
      <c r="K301" s="14">
        <v>3819.27</v>
      </c>
      <c r="L301" s="42">
        <v>42354</v>
      </c>
      <c r="M301" s="53" t="s">
        <v>221</v>
      </c>
      <c r="N301" s="54" t="s">
        <v>79</v>
      </c>
      <c r="O301" s="120" t="s">
        <v>283</v>
      </c>
      <c r="P301" s="53" t="s">
        <v>284</v>
      </c>
      <c r="Q301" s="19" t="s">
        <v>82</v>
      </c>
      <c r="R301" s="43" t="s">
        <v>285</v>
      </c>
    </row>
    <row r="302" spans="1:18" ht="38.25" x14ac:dyDescent="0.2">
      <c r="A302" s="44"/>
      <c r="B302" s="44" t="s">
        <v>462</v>
      </c>
      <c r="C302" s="46" t="s">
        <v>323</v>
      </c>
      <c r="D302" s="24">
        <v>42293</v>
      </c>
      <c r="E302" s="52" t="s">
        <v>74</v>
      </c>
      <c r="F302" s="44" t="s">
        <v>125</v>
      </c>
      <c r="G302" s="44" t="s">
        <v>339</v>
      </c>
      <c r="H302" s="50" t="s">
        <v>340</v>
      </c>
      <c r="I302" s="22">
        <f t="shared" si="9"/>
        <v>3966.1627123287676</v>
      </c>
      <c r="J302" s="22">
        <v>1189.8499999999999</v>
      </c>
      <c r="K302" s="23">
        <v>2776.3127123287677</v>
      </c>
      <c r="L302" s="47">
        <v>42354</v>
      </c>
      <c r="M302" s="116"/>
      <c r="N302" s="54" t="s">
        <v>79</v>
      </c>
      <c r="O302" s="44" t="s">
        <v>341</v>
      </c>
      <c r="P302" s="116" t="s">
        <v>342</v>
      </c>
      <c r="Q302" s="19" t="s">
        <v>343</v>
      </c>
      <c r="R302" s="44"/>
    </row>
    <row r="303" spans="1:18" ht="51" x14ac:dyDescent="0.2">
      <c r="A303" s="12"/>
      <c r="B303" s="12" t="s">
        <v>463</v>
      </c>
      <c r="C303" s="103" t="s">
        <v>323</v>
      </c>
      <c r="D303" s="20">
        <v>42051</v>
      </c>
      <c r="E303" s="21" t="s">
        <v>74</v>
      </c>
      <c r="F303" s="61" t="s">
        <v>195</v>
      </c>
      <c r="G303" s="61" t="s">
        <v>196</v>
      </c>
      <c r="H303" s="65" t="s">
        <v>197</v>
      </c>
      <c r="I303" s="30">
        <f t="shared" si="9"/>
        <v>7718.880000000001</v>
      </c>
      <c r="J303" s="30">
        <v>1748.3800000000006</v>
      </c>
      <c r="K303" s="31">
        <v>5970.5</v>
      </c>
      <c r="L303" s="37">
        <v>42354</v>
      </c>
      <c r="M303" s="21" t="s">
        <v>321</v>
      </c>
      <c r="N303" s="25" t="s">
        <v>79</v>
      </c>
      <c r="O303" s="81" t="s">
        <v>198</v>
      </c>
      <c r="P303" s="91" t="s">
        <v>199</v>
      </c>
      <c r="Q303" s="92" t="s">
        <v>155</v>
      </c>
      <c r="R303" s="83" t="s">
        <v>200</v>
      </c>
    </row>
    <row r="304" spans="1:18" ht="38.25" x14ac:dyDescent="0.2">
      <c r="A304" s="19"/>
      <c r="B304" s="19" t="s">
        <v>464</v>
      </c>
      <c r="C304" s="89" t="s">
        <v>323</v>
      </c>
      <c r="D304" s="24">
        <v>42285</v>
      </c>
      <c r="E304" s="21" t="s">
        <v>74</v>
      </c>
      <c r="F304" s="44" t="s">
        <v>140</v>
      </c>
      <c r="G304" s="44" t="s">
        <v>345</v>
      </c>
      <c r="H304" s="50" t="s">
        <v>346</v>
      </c>
      <c r="I304" s="22">
        <f t="shared" si="9"/>
        <v>4378.2300000000005</v>
      </c>
      <c r="J304" s="22">
        <v>1313.4700000000003</v>
      </c>
      <c r="K304" s="23">
        <v>3064.76</v>
      </c>
      <c r="L304" s="24">
        <v>42354</v>
      </c>
      <c r="M304" s="19"/>
      <c r="N304" s="25" t="s">
        <v>79</v>
      </c>
      <c r="O304" s="19" t="s">
        <v>347</v>
      </c>
      <c r="P304" s="19" t="s">
        <v>348</v>
      </c>
      <c r="Q304" s="19" t="s">
        <v>349</v>
      </c>
      <c r="R304" s="19" t="s">
        <v>350</v>
      </c>
    </row>
    <row r="305" spans="1:18" ht="38.25" x14ac:dyDescent="0.2">
      <c r="A305" s="19"/>
      <c r="B305" s="19" t="s">
        <v>465</v>
      </c>
      <c r="C305" s="89" t="s">
        <v>323</v>
      </c>
      <c r="D305" s="24">
        <v>42309</v>
      </c>
      <c r="E305" s="21" t="s">
        <v>74</v>
      </c>
      <c r="F305" s="44" t="s">
        <v>179</v>
      </c>
      <c r="G305" s="44" t="s">
        <v>404</v>
      </c>
      <c r="H305" s="50" t="s">
        <v>405</v>
      </c>
      <c r="I305" s="22">
        <f t="shared" si="9"/>
        <v>3142.0199999999995</v>
      </c>
      <c r="J305" s="22">
        <v>942.60999999999967</v>
      </c>
      <c r="K305" s="23">
        <v>2199.41</v>
      </c>
      <c r="L305" s="24">
        <v>42354</v>
      </c>
      <c r="M305" s="19"/>
      <c r="N305" s="25" t="s">
        <v>79</v>
      </c>
      <c r="O305" s="19" t="s">
        <v>406</v>
      </c>
      <c r="P305" s="89" t="s">
        <v>407</v>
      </c>
      <c r="Q305" s="89" t="s">
        <v>343</v>
      </c>
      <c r="R305" s="89" t="s">
        <v>408</v>
      </c>
    </row>
    <row r="306" spans="1:18" ht="89.25" x14ac:dyDescent="0.2">
      <c r="A306" s="9"/>
      <c r="B306" s="9" t="s">
        <v>466</v>
      </c>
      <c r="C306" s="87" t="s">
        <v>323</v>
      </c>
      <c r="D306" s="24">
        <v>42325</v>
      </c>
      <c r="E306" s="21" t="s">
        <v>74</v>
      </c>
      <c r="F306" s="40" t="s">
        <v>410</v>
      </c>
      <c r="G306" s="40" t="s">
        <v>411</v>
      </c>
      <c r="H306" s="43" t="s">
        <v>412</v>
      </c>
      <c r="I306" s="13">
        <f t="shared" si="9"/>
        <v>696.93000000000018</v>
      </c>
      <c r="J306" s="13">
        <v>148.86000000000013</v>
      </c>
      <c r="K306" s="14">
        <v>548.07000000000005</v>
      </c>
      <c r="L306" s="15">
        <v>42354</v>
      </c>
      <c r="M306" s="19"/>
      <c r="N306" s="25" t="s">
        <v>79</v>
      </c>
      <c r="O306" s="9" t="s">
        <v>413</v>
      </c>
      <c r="P306" s="19" t="s">
        <v>414</v>
      </c>
      <c r="Q306" s="89" t="s">
        <v>415</v>
      </c>
      <c r="R306" s="18" t="s">
        <v>416</v>
      </c>
    </row>
    <row r="307" spans="1:18" ht="76.5" x14ac:dyDescent="0.2">
      <c r="A307" s="44"/>
      <c r="B307" s="44" t="s">
        <v>467</v>
      </c>
      <c r="C307" s="46" t="s">
        <v>323</v>
      </c>
      <c r="D307" s="24">
        <v>42324</v>
      </c>
      <c r="E307" s="52" t="s">
        <v>74</v>
      </c>
      <c r="F307" s="44" t="s">
        <v>280</v>
      </c>
      <c r="G307" s="44" t="s">
        <v>468</v>
      </c>
      <c r="H307" s="50" t="s">
        <v>418</v>
      </c>
      <c r="I307" s="22">
        <f t="shared" si="9"/>
        <v>2369.4000000000005</v>
      </c>
      <c r="J307" s="22">
        <v>710.82000000000062</v>
      </c>
      <c r="K307" s="23">
        <v>1658.58</v>
      </c>
      <c r="L307" s="47">
        <v>42354</v>
      </c>
      <c r="M307" s="116"/>
      <c r="N307" s="54" t="s">
        <v>79</v>
      </c>
      <c r="O307" s="44" t="s">
        <v>419</v>
      </c>
      <c r="P307" s="122" t="s">
        <v>420</v>
      </c>
      <c r="Q307" s="89" t="s">
        <v>421</v>
      </c>
      <c r="R307" s="50" t="s">
        <v>422</v>
      </c>
    </row>
    <row r="308" spans="1:18" ht="114.75" x14ac:dyDescent="0.2">
      <c r="A308" s="12"/>
      <c r="B308" s="12" t="s">
        <v>469</v>
      </c>
      <c r="C308" s="103" t="s">
        <v>323</v>
      </c>
      <c r="D308" s="24">
        <v>42324</v>
      </c>
      <c r="E308" s="21" t="s">
        <v>74</v>
      </c>
      <c r="F308" s="61" t="s">
        <v>424</v>
      </c>
      <c r="G308" s="61" t="s">
        <v>425</v>
      </c>
      <c r="H308" s="65" t="s">
        <v>426</v>
      </c>
      <c r="I308" s="30">
        <f t="shared" si="9"/>
        <v>872.67298165479463</v>
      </c>
      <c r="J308" s="30">
        <v>186.41</v>
      </c>
      <c r="K308" s="31">
        <v>686.26298165479466</v>
      </c>
      <c r="L308" s="37">
        <v>42354</v>
      </c>
      <c r="M308" s="19"/>
      <c r="N308" s="25" t="s">
        <v>79</v>
      </c>
      <c r="O308" s="12" t="s">
        <v>427</v>
      </c>
      <c r="P308" s="19" t="s">
        <v>428</v>
      </c>
      <c r="Q308" s="19" t="s">
        <v>155</v>
      </c>
      <c r="R308" s="73" t="s">
        <v>429</v>
      </c>
    </row>
    <row r="309" spans="1:18" ht="38.25" x14ac:dyDescent="0.2">
      <c r="A309" s="9"/>
      <c r="B309" s="9" t="s">
        <v>470</v>
      </c>
      <c r="C309" s="87" t="s">
        <v>323</v>
      </c>
      <c r="D309" s="24">
        <v>42324</v>
      </c>
      <c r="E309" s="21" t="s">
        <v>74</v>
      </c>
      <c r="F309" s="40" t="s">
        <v>431</v>
      </c>
      <c r="G309" s="40" t="s">
        <v>432</v>
      </c>
      <c r="H309" s="43" t="s">
        <v>433</v>
      </c>
      <c r="I309" s="13">
        <f t="shared" si="9"/>
        <v>1931.4580821917809</v>
      </c>
      <c r="J309" s="13">
        <v>454.33366093150835</v>
      </c>
      <c r="K309" s="14">
        <v>1477.1244212602726</v>
      </c>
      <c r="L309" s="15">
        <v>42354</v>
      </c>
      <c r="M309" s="19" t="s">
        <v>143</v>
      </c>
      <c r="N309" s="25" t="s">
        <v>79</v>
      </c>
      <c r="O309" s="9" t="s">
        <v>434</v>
      </c>
      <c r="P309" s="19" t="s">
        <v>435</v>
      </c>
      <c r="Q309" s="19" t="s">
        <v>82</v>
      </c>
      <c r="R309" s="9" t="s">
        <v>436</v>
      </c>
    </row>
    <row r="310" spans="1:18" ht="63.75" x14ac:dyDescent="0.2">
      <c r="A310" s="44"/>
      <c r="B310" s="44" t="s">
        <v>471</v>
      </c>
      <c r="C310" s="46" t="s">
        <v>323</v>
      </c>
      <c r="D310" s="20">
        <v>42044</v>
      </c>
      <c r="E310" s="52" t="s">
        <v>74</v>
      </c>
      <c r="F310" s="44" t="s">
        <v>188</v>
      </c>
      <c r="G310" s="44" t="s">
        <v>189</v>
      </c>
      <c r="H310" s="50" t="s">
        <v>190</v>
      </c>
      <c r="I310" s="22">
        <f t="shared" si="9"/>
        <v>5373.82</v>
      </c>
      <c r="J310" s="22">
        <v>373.82</v>
      </c>
      <c r="K310" s="23">
        <v>5000</v>
      </c>
      <c r="L310" s="47">
        <v>42360</v>
      </c>
      <c r="M310" s="53" t="s">
        <v>472</v>
      </c>
      <c r="N310" s="54" t="s">
        <v>79</v>
      </c>
      <c r="O310" s="50" t="s">
        <v>191</v>
      </c>
      <c r="P310" s="55" t="s">
        <v>192</v>
      </c>
      <c r="Q310" s="70" t="s">
        <v>155</v>
      </c>
      <c r="R310" s="50" t="s">
        <v>193</v>
      </c>
    </row>
    <row r="311" spans="1:18" ht="38.25" x14ac:dyDescent="0.2">
      <c r="A311" s="12"/>
      <c r="B311" s="12" t="s">
        <v>473</v>
      </c>
      <c r="C311" s="103" t="s">
        <v>323</v>
      </c>
      <c r="D311" s="24">
        <v>42339</v>
      </c>
      <c r="E311" s="21" t="s">
        <v>74</v>
      </c>
      <c r="F311" s="61" t="s">
        <v>441</v>
      </c>
      <c r="G311" s="61" t="s">
        <v>384</v>
      </c>
      <c r="H311" s="124" t="s">
        <v>442</v>
      </c>
      <c r="I311" s="30">
        <f t="shared" si="9"/>
        <v>750.10999829458081</v>
      </c>
      <c r="J311" s="30">
        <v>160.21999829458082</v>
      </c>
      <c r="K311" s="31">
        <v>589.89</v>
      </c>
      <c r="L311" s="37">
        <v>42360</v>
      </c>
      <c r="M311" s="19" t="s">
        <v>443</v>
      </c>
      <c r="N311" s="25" t="s">
        <v>79</v>
      </c>
      <c r="O311" s="12" t="s">
        <v>444</v>
      </c>
      <c r="P311" s="19" t="s">
        <v>445</v>
      </c>
      <c r="Q311" s="19" t="s">
        <v>446</v>
      </c>
      <c r="R311" s="12" t="s">
        <v>447</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Movimiento Ciudadano</dc:creator>
  <cp:lastModifiedBy>Cesar Padilla</cp:lastModifiedBy>
  <dcterms:created xsi:type="dcterms:W3CDTF">2017-04-26T23:13:55Z</dcterms:created>
  <dcterms:modified xsi:type="dcterms:W3CDTF">2017-04-27T02:45:49Z</dcterms:modified>
</cp:coreProperties>
</file>