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art_76_2_tri\Contabilidad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hidden1!$A$1:$A$2</definedName>
    <definedName name="hidden2">hidden2!$A$1:$A$2</definedName>
  </definedNames>
  <calcPr calcId="162913"/>
</workbook>
</file>

<file path=xl/calcChain.xml><?xml version="1.0" encoding="utf-8"?>
<calcChain xmlns="http://schemas.openxmlformats.org/spreadsheetml/2006/main">
  <c r="R100" i="1" l="1"/>
  <c r="R93" i="1" l="1"/>
  <c r="R89" i="1"/>
  <c r="R88" i="1"/>
  <c r="R82" i="1"/>
  <c r="R70" i="1"/>
  <c r="R55" i="1"/>
  <c r="R47" i="1"/>
  <c r="R45" i="1"/>
  <c r="R41" i="1"/>
  <c r="R40" i="1"/>
  <c r="R92" i="1"/>
  <c r="R91" i="1"/>
  <c r="R90" i="1"/>
  <c r="R87" i="1"/>
  <c r="R86" i="1"/>
  <c r="R85" i="1"/>
  <c r="R84" i="1"/>
  <c r="R83" i="1"/>
  <c r="R81" i="1"/>
  <c r="R80" i="1"/>
  <c r="R79" i="1"/>
  <c r="R78" i="1"/>
  <c r="R77" i="1"/>
  <c r="R76" i="1"/>
  <c r="R75" i="1"/>
  <c r="R74" i="1"/>
  <c r="R73" i="1"/>
  <c r="R72" i="1"/>
  <c r="R71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4" i="1"/>
  <c r="R53" i="1"/>
  <c r="R52" i="1"/>
  <c r="R51" i="1"/>
  <c r="R50" i="1"/>
  <c r="R49" i="1"/>
  <c r="R48" i="1"/>
  <c r="R46" i="1"/>
  <c r="R44" i="1"/>
  <c r="R43" i="1"/>
  <c r="R42" i="1"/>
  <c r="R39" i="1"/>
  <c r="R38" i="1"/>
  <c r="R37" i="1"/>
  <c r="R36" i="1"/>
  <c r="R35" i="1"/>
  <c r="M27" i="1"/>
  <c r="R33" i="1"/>
  <c r="R28" i="1"/>
  <c r="R22" i="1"/>
  <c r="R20" i="1"/>
  <c r="R34" i="1"/>
  <c r="R32" i="1"/>
  <c r="R31" i="1"/>
  <c r="R30" i="1"/>
  <c r="R29" i="1"/>
  <c r="R27" i="1"/>
  <c r="R26" i="1"/>
  <c r="R25" i="1"/>
  <c r="R24" i="1"/>
  <c r="R23" i="1"/>
  <c r="R21" i="1"/>
  <c r="R19" i="1"/>
  <c r="R18" i="1"/>
  <c r="R17" i="1"/>
  <c r="R16" i="1"/>
  <c r="R15" i="1"/>
  <c r="R14" i="1"/>
  <c r="R13" i="1"/>
  <c r="R12" i="1"/>
  <c r="R11" i="1"/>
  <c r="R10" i="1"/>
  <c r="R9" i="1"/>
  <c r="M29" i="1"/>
  <c r="M11" i="1"/>
</calcChain>
</file>

<file path=xl/sharedStrings.xml><?xml version="1.0" encoding="utf-8"?>
<sst xmlns="http://schemas.openxmlformats.org/spreadsheetml/2006/main" count="975" uniqueCount="233">
  <si>
    <t>Campaña</t>
  </si>
  <si>
    <t>Precampaña</t>
  </si>
  <si>
    <t>Monetaria</t>
  </si>
  <si>
    <t xml:space="preserve">En especie </t>
  </si>
  <si>
    <t>22938</t>
  </si>
  <si>
    <t>TITULO</t>
  </si>
  <si>
    <t>NOMBRE CORTO</t>
  </si>
  <si>
    <t>DESCRIPCION</t>
  </si>
  <si>
    <t>Aportantes a campañas y precampañas</t>
  </si>
  <si>
    <t>LGTA76X</t>
  </si>
  <si>
    <t>Referente a la información que los partidos políticos deberán hacer pública en atención a esta fracción, éstos deberán apegarse estrictamente a lo establecido sobre la materia en la Ley General de Partidos Políticos, la Ley General de Instituciones y Procedimientos Electorales, el Reglamento de Fiscalización del Instituto Nacional Electoral, así como a los acuerdos y comunicados emitidos por la autoridad electoral correspondiente.</t>
  </si>
  <si>
    <t>1</t>
  </si>
  <si>
    <t>9</t>
  </si>
  <si>
    <t>2</t>
  </si>
  <si>
    <t>4</t>
  </si>
  <si>
    <t>12</t>
  </si>
  <si>
    <t>13</t>
  </si>
  <si>
    <t>14</t>
  </si>
  <si>
    <t>17796</t>
  </si>
  <si>
    <t>17786</t>
  </si>
  <si>
    <t>17781</t>
  </si>
  <si>
    <t>17782</t>
  </si>
  <si>
    <t>17787</t>
  </si>
  <si>
    <t>17788</t>
  </si>
  <si>
    <t>17779</t>
  </si>
  <si>
    <t>17789</t>
  </si>
  <si>
    <t>17778</t>
  </si>
  <si>
    <t>17791</t>
  </si>
  <si>
    <t>17792</t>
  </si>
  <si>
    <t>17793</t>
  </si>
  <si>
    <t>17794</t>
  </si>
  <si>
    <t>17790</t>
  </si>
  <si>
    <t>17783</t>
  </si>
  <si>
    <t>17795</t>
  </si>
  <si>
    <t>17780</t>
  </si>
  <si>
    <t>17784</t>
  </si>
  <si>
    <t>17785</t>
  </si>
  <si>
    <t>Tabla Campos</t>
  </si>
  <si>
    <t>Ejercicio</t>
  </si>
  <si>
    <t>Periodo que se reporta</t>
  </si>
  <si>
    <t>Tipo de proceso al que se aportó</t>
  </si>
  <si>
    <t>Tipo de campaña o precampaña.</t>
  </si>
  <si>
    <t>Periodo de campaña, precampaña o  proceso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</si>
  <si>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</si>
  <si>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</si>
  <si>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</si>
  <si>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</si>
  <si>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</si>
  <si>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</si>
  <si>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 xml:space="preserve">Tipo de aportación. </t>
  </si>
  <si>
    <t>Monto de lo aportado</t>
  </si>
  <si>
    <t>Fecha de aportación</t>
  </si>
  <si>
    <t>Fecha de validación</t>
  </si>
  <si>
    <t>Área(s) responsable(s) de la información</t>
  </si>
  <si>
    <t>Año</t>
  </si>
  <si>
    <t>Fecha de actualización</t>
  </si>
  <si>
    <t>Nota</t>
  </si>
  <si>
    <t>2014-2015</t>
  </si>
  <si>
    <t>URIBE</t>
  </si>
  <si>
    <t xml:space="preserve">ELSA LETICIA </t>
  </si>
  <si>
    <t>NOVOA</t>
  </si>
  <si>
    <t>MARIA DEL ROSARIO</t>
  </si>
  <si>
    <t>AGUIRRE</t>
  </si>
  <si>
    <t>TULE</t>
  </si>
  <si>
    <t xml:space="preserve">LETICIA </t>
  </si>
  <si>
    <t xml:space="preserve">RIOS </t>
  </si>
  <si>
    <t>PEREZ</t>
  </si>
  <si>
    <t>OLIVARES</t>
  </si>
  <si>
    <t>LAURA</t>
  </si>
  <si>
    <t>FELIPE</t>
  </si>
  <si>
    <t>DIAZ</t>
  </si>
  <si>
    <t>GARIBAY</t>
  </si>
  <si>
    <t>EDGAR</t>
  </si>
  <si>
    <t xml:space="preserve">LOREDO </t>
  </si>
  <si>
    <t>ARIZAGA</t>
  </si>
  <si>
    <t>GABRIEL</t>
  </si>
  <si>
    <t>MORALES</t>
  </si>
  <si>
    <t>JIMENEZ</t>
  </si>
  <si>
    <t>PRADO</t>
  </si>
  <si>
    <t>CAMARENA</t>
  </si>
  <si>
    <t>GUADALUPE</t>
  </si>
  <si>
    <t>CARMONA</t>
  </si>
  <si>
    <t>VANIA</t>
  </si>
  <si>
    <t>MONTES</t>
  </si>
  <si>
    <t>JUAN CARLOS</t>
  </si>
  <si>
    <t>CASTRO</t>
  </si>
  <si>
    <t>MENDOZA</t>
  </si>
  <si>
    <t>ADAN</t>
  </si>
  <si>
    <t>GONZALEZ</t>
  </si>
  <si>
    <t>TOMAS</t>
  </si>
  <si>
    <t>COLIN</t>
  </si>
  <si>
    <t>GARCIA</t>
  </si>
  <si>
    <t>ROMAN FRANCISCO</t>
  </si>
  <si>
    <t>DUARTE</t>
  </si>
  <si>
    <t>ANGEL</t>
  </si>
  <si>
    <t>GEORGINA</t>
  </si>
  <si>
    <t>SANTILLAN</t>
  </si>
  <si>
    <t>ROJAS</t>
  </si>
  <si>
    <t>MARCO TULIO</t>
  </si>
  <si>
    <t xml:space="preserve">CAMPOS </t>
  </si>
  <si>
    <t>VARGAS</t>
  </si>
  <si>
    <t>FRANCISCO JAVIER</t>
  </si>
  <si>
    <t>PAREDES</t>
  </si>
  <si>
    <t>ANDRADE</t>
  </si>
  <si>
    <t>SANDRA</t>
  </si>
  <si>
    <t>GUADARRAMA</t>
  </si>
  <si>
    <t>SOTELO</t>
  </si>
  <si>
    <t>VICTOR HUGO</t>
  </si>
  <si>
    <t>VIRRUETA</t>
  </si>
  <si>
    <t>VILLEGAZ</t>
  </si>
  <si>
    <t xml:space="preserve">ALBERTO </t>
  </si>
  <si>
    <t>SANCHEZ</t>
  </si>
  <si>
    <t>LOPEZ</t>
  </si>
  <si>
    <t>ISABEL</t>
  </si>
  <si>
    <t>TORRES</t>
  </si>
  <si>
    <t>DIPUTADO LOCAL</t>
  </si>
  <si>
    <t>AYUNTAMIENTO</t>
  </si>
  <si>
    <t>NOEL</t>
  </si>
  <si>
    <t>GOMEZ</t>
  </si>
  <si>
    <t>HERNANDEZ</t>
  </si>
  <si>
    <t>CONTRERAS</t>
  </si>
  <si>
    <t>GARDUÑO</t>
  </si>
  <si>
    <t>CERRITEÑO</t>
  </si>
  <si>
    <t>VERA</t>
  </si>
  <si>
    <t>TANO</t>
  </si>
  <si>
    <t>SOTO</t>
  </si>
  <si>
    <t>ERNESTO</t>
  </si>
  <si>
    <t>PELAES</t>
  </si>
  <si>
    <t>CARDENAS</t>
  </si>
  <si>
    <t>CORONADO</t>
  </si>
  <si>
    <t>JUAREZ</t>
  </si>
  <si>
    <t>RAMIREZ</t>
  </si>
  <si>
    <t>MACHUCA</t>
  </si>
  <si>
    <t>ULLOA</t>
  </si>
  <si>
    <t>MEDINA</t>
  </si>
  <si>
    <t>JACINTO</t>
  </si>
  <si>
    <t>CARREÑO</t>
  </si>
  <si>
    <t>OVIEDO</t>
  </si>
  <si>
    <t>PULIDO</t>
  </si>
  <si>
    <t>SOLIS</t>
  </si>
  <si>
    <t>MORA</t>
  </si>
  <si>
    <t xml:space="preserve">MARIA GUADALUPE </t>
  </si>
  <si>
    <t xml:space="preserve">MAXIMO </t>
  </si>
  <si>
    <t xml:space="preserve">GUSTAVO </t>
  </si>
  <si>
    <t xml:space="preserve">JULIO CESAR  </t>
  </si>
  <si>
    <t xml:space="preserve">LUIS ANTONIO </t>
  </si>
  <si>
    <t xml:space="preserve">MARGARITO </t>
  </si>
  <si>
    <t xml:space="preserve">IGNACIO  </t>
  </si>
  <si>
    <t xml:space="preserve">ROBERTO  </t>
  </si>
  <si>
    <t xml:space="preserve">JULIA </t>
  </si>
  <si>
    <t xml:space="preserve">RUBEN </t>
  </si>
  <si>
    <t xml:space="preserve">JOSE ANTONIO  </t>
  </si>
  <si>
    <t xml:space="preserve">CARLOS ALBERTO  </t>
  </si>
  <si>
    <t xml:space="preserve">EDUARDO  </t>
  </si>
  <si>
    <t xml:space="preserve">GETSEMANI  </t>
  </si>
  <si>
    <t xml:space="preserve">PEDRO </t>
  </si>
  <si>
    <t xml:space="preserve">ELISEO  </t>
  </si>
  <si>
    <t xml:space="preserve">ANGEL  </t>
  </si>
  <si>
    <t xml:space="preserve">MARIA ELENA  </t>
  </si>
  <si>
    <t>FRANCISCO</t>
  </si>
  <si>
    <t>ISRAEL</t>
  </si>
  <si>
    <t>SALVADOR</t>
  </si>
  <si>
    <t>JOSE JESUS</t>
  </si>
  <si>
    <t>HERMINIO</t>
  </si>
  <si>
    <t>CANDIDO</t>
  </si>
  <si>
    <t>ZOILA JUDITH</t>
  </si>
  <si>
    <t>CORNELIO</t>
  </si>
  <si>
    <t>VICTOR ALONSO</t>
  </si>
  <si>
    <t>JOSAFAT</t>
  </si>
  <si>
    <t>JUAN MANUEL</t>
  </si>
  <si>
    <t>GUILLERMO</t>
  </si>
  <si>
    <t>JOSE MARTIN DIEGO</t>
  </si>
  <si>
    <t>YULIANA</t>
  </si>
  <si>
    <t>MARCELA</t>
  </si>
  <si>
    <t>AURELIO</t>
  </si>
  <si>
    <t>GERARDO</t>
  </si>
  <si>
    <t>RAMON</t>
  </si>
  <si>
    <t>J ISRAEL</t>
  </si>
  <si>
    <t>AUSTREBERTO</t>
  </si>
  <si>
    <t>GONZÁLEZ</t>
  </si>
  <si>
    <t>GÓMEZ</t>
  </si>
  <si>
    <t xml:space="preserve"> MORA </t>
  </si>
  <si>
    <t xml:space="preserve">ARIAS </t>
  </si>
  <si>
    <t xml:space="preserve">NUÑEZ </t>
  </si>
  <si>
    <t xml:space="preserve">FIERROS </t>
  </si>
  <si>
    <t xml:space="preserve">SUAREZ </t>
  </si>
  <si>
    <t xml:space="preserve">CABRERA </t>
  </si>
  <si>
    <t xml:space="preserve">GONZALEZ </t>
  </si>
  <si>
    <t>RODRIGUEZ</t>
  </si>
  <si>
    <t>MAGAÑA</t>
  </si>
  <si>
    <t>DOMINGUEZ</t>
  </si>
  <si>
    <t>MACIAS</t>
  </si>
  <si>
    <t>VALENCIA</t>
  </si>
  <si>
    <t>SALMERON</t>
  </si>
  <si>
    <t>CORRAL</t>
  </si>
  <si>
    <t>GUISAR</t>
  </si>
  <si>
    <t>LEDESMA</t>
  </si>
  <si>
    <t>BAUTISTA</t>
  </si>
  <si>
    <t>GUTIERREZ</t>
  </si>
  <si>
    <t>REBOLLO</t>
  </si>
  <si>
    <t>MIRANDA</t>
  </si>
  <si>
    <t>AVILA</t>
  </si>
  <si>
    <t>CHAVEZ</t>
  </si>
  <si>
    <t>HEREDIA</t>
  </si>
  <si>
    <t>ZAVALA</t>
  </si>
  <si>
    <t>SEPULVEDA</t>
  </si>
  <si>
    <t>QUINTANA</t>
  </si>
  <si>
    <t>BERRIOS</t>
  </si>
  <si>
    <t>MAYA</t>
  </si>
  <si>
    <t>ARREOLA</t>
  </si>
  <si>
    <t>FLORES</t>
  </si>
  <si>
    <t>MOLINERO</t>
  </si>
  <si>
    <t>SALDIVAR</t>
  </si>
  <si>
    <t>BUCIO</t>
  </si>
  <si>
    <t>CORTES</t>
  </si>
  <si>
    <t>CAMPOS</t>
  </si>
  <si>
    <t>RUIZ</t>
  </si>
  <si>
    <t>OCHOA</t>
  </si>
  <si>
    <t>CEJA</t>
  </si>
  <si>
    <t>ROMERO</t>
  </si>
  <si>
    <t>CORREA</t>
  </si>
  <si>
    <t>ESPINO</t>
  </si>
  <si>
    <t>MACEDO</t>
  </si>
  <si>
    <t>NEGRETE</t>
  </si>
  <si>
    <t xml:space="preserve">Tesorería de la Comisión Operativa Estatal de Movimiento Ciudadano </t>
  </si>
  <si>
    <t xml:space="preserve">Durante el periodo informado no se realizaron aportaciones de ningún carácter a precampañas postuladas por Movimiento Ciudadano </t>
  </si>
  <si>
    <t xml:space="preserve">Los montos referidos corresponden al Proceso Electoral 2015 que tuvo lugar en el Estado de Michoacán, el 7 de junio. </t>
  </si>
  <si>
    <t xml:space="preserve">2014-2015 </t>
  </si>
  <si>
    <t xml:space="preserve">Durante el periodo correspondiente no se generó información en relación a este indicador, toda vez que el proceso electoral en Michoacán se realizó el 7 de junio de 2015. </t>
  </si>
  <si>
    <t xml:space="preserve">Primer Trimestre </t>
  </si>
  <si>
    <t xml:space="preserve">Cuarto Trimestre </t>
  </si>
  <si>
    <t xml:space="preserve">Tercer Trimestre </t>
  </si>
  <si>
    <t xml:space="preserve">Segundo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</si>
</sst>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;[Red]\-&quot;$&quot;#,##0.00"/>
    <numFmt numFmtId="165" formatCode="_(&quot;$&quot;* #,##0.00_);_(&quot;$&quot;* \(#,##0.00\);_(&quot;$&quot;* &quot;-&quot;??_);_(@_)"/>
    <numFmt numFmtId="166" formatCode="&quot;$&quot;#,##0.00"/>
  </numFmts>
  <fonts count="7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7"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Alignment="1" applyProtection="1">
      <alignment vertical="center"/>
    </xf>
    <xf numFmtId="165" fontId="0" fillId="0" borderId="0" xfId="1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166" fontId="6" fillId="0" borderId="0" xfId="0" applyNumberFormat="1" applyFont="1" applyFill="1" applyBorder="1" applyAlignment="1">
      <alignment vertical="center"/>
    </xf>
    <xf numFmtId="166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14" fontId="0" fillId="0" borderId="0" xfId="0" applyNumberFormat="1" applyAlignment="1" applyProtection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164" fontId="0" fillId="0" borderId="0" xfId="0" applyNumberFormat="1" applyAlignment="1" applyProtection="1">
      <alignment vertical="center"/>
    </xf>
    <xf numFmtId="14" fontId="0" fillId="0" borderId="0" xfId="0" applyNumberFormat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 applyProtection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tabSelected="1" topLeftCell="A2" zoomScaleNormal="100" workbookViewId="0">
      <selection activeCell="A2" sqref="A2"/>
    </sheetView>
  </sheetViews>
  <sheetFormatPr baseColWidth="10" defaultColWidth="9.140625" defaultRowHeight="12.75" x14ac:dyDescent="0.2"/>
  <cols>
    <col min="1" max="1" width="32.5703125" style="10" customWidth="1"/>
    <col min="2" max="2" width="19.140625" style="10" customWidth="1"/>
    <col min="3" max="3" width="43.5703125" style="10" customWidth="1"/>
    <col min="4" max="4" width="27.28515625" style="1" customWidth="1"/>
    <col min="5" max="5" width="37.140625" style="1" customWidth="1"/>
    <col min="6" max="6" width="26.5703125" style="1" customWidth="1"/>
    <col min="7" max="7" width="30.28515625" style="1" customWidth="1"/>
    <col min="8" max="8" width="32.140625" style="1" customWidth="1"/>
    <col min="9" max="9" width="23" style="1" customWidth="1"/>
    <col min="10" max="10" width="26.85546875" style="1" customWidth="1"/>
    <col min="11" max="11" width="28.5703125" style="1" customWidth="1"/>
    <col min="12" max="12" width="17.28515625" style="1" customWidth="1"/>
    <col min="13" max="13" width="18.28515625" style="1" customWidth="1"/>
    <col min="14" max="14" width="17" style="1" customWidth="1"/>
    <col min="15" max="15" width="16.5703125" style="10" customWidth="1"/>
    <col min="16" max="16" width="33.42578125" style="10" customWidth="1"/>
    <col min="17" max="17" width="6" style="10" customWidth="1"/>
    <col min="18" max="18" width="19" style="10" customWidth="1"/>
    <col min="19" max="19" width="42.7109375" style="1" customWidth="1"/>
    <col min="20" max="16384" width="9.140625" style="1"/>
  </cols>
  <sheetData>
    <row r="1" spans="1:19" hidden="1" x14ac:dyDescent="0.2">
      <c r="A1" s="10" t="s">
        <v>4</v>
      </c>
    </row>
    <row r="2" spans="1:19" ht="15" x14ac:dyDescent="0.2">
      <c r="A2" s="2" t="s">
        <v>5</v>
      </c>
      <c r="B2" s="2" t="s">
        <v>6</v>
      </c>
      <c r="C2" s="2" t="s">
        <v>7</v>
      </c>
    </row>
    <row r="3" spans="1:19" ht="127.5" x14ac:dyDescent="0.2">
      <c r="A3" s="11" t="s">
        <v>8</v>
      </c>
      <c r="B3" s="11" t="s">
        <v>9</v>
      </c>
      <c r="C3" s="16" t="s">
        <v>10</v>
      </c>
    </row>
    <row r="4" spans="1:19" hidden="1" x14ac:dyDescent="0.2">
      <c r="A4" s="10" t="s">
        <v>11</v>
      </c>
      <c r="B4" s="10" t="s">
        <v>11</v>
      </c>
      <c r="C4" s="10" t="s">
        <v>12</v>
      </c>
      <c r="D4" s="1" t="s">
        <v>13</v>
      </c>
      <c r="E4" s="1" t="s">
        <v>11</v>
      </c>
      <c r="F4" s="1" t="s">
        <v>11</v>
      </c>
      <c r="G4" s="1" t="s">
        <v>11</v>
      </c>
      <c r="H4" s="1" t="s">
        <v>11</v>
      </c>
      <c r="I4" s="1" t="s">
        <v>11</v>
      </c>
      <c r="J4" s="1" t="s">
        <v>11</v>
      </c>
      <c r="K4" s="1" t="s">
        <v>11</v>
      </c>
      <c r="L4" s="1" t="s">
        <v>12</v>
      </c>
      <c r="M4" s="1" t="s">
        <v>13</v>
      </c>
      <c r="N4" s="1" t="s">
        <v>14</v>
      </c>
      <c r="O4" s="10" t="s">
        <v>14</v>
      </c>
      <c r="P4" s="10" t="s">
        <v>13</v>
      </c>
      <c r="Q4" s="10" t="s">
        <v>15</v>
      </c>
      <c r="R4" s="10" t="s">
        <v>16</v>
      </c>
      <c r="S4" s="1" t="s">
        <v>17</v>
      </c>
    </row>
    <row r="5" spans="1:19" hidden="1" x14ac:dyDescent="0.2">
      <c r="A5" s="10" t="s">
        <v>18</v>
      </c>
      <c r="B5" s="10" t="s">
        <v>19</v>
      </c>
      <c r="C5" s="10" t="s">
        <v>20</v>
      </c>
      <c r="D5" s="1" t="s">
        <v>21</v>
      </c>
      <c r="E5" s="1" t="s">
        <v>22</v>
      </c>
      <c r="F5" s="1" t="s">
        <v>23</v>
      </c>
      <c r="G5" s="1" t="s">
        <v>24</v>
      </c>
      <c r="H5" s="1" t="s">
        <v>25</v>
      </c>
      <c r="I5" s="1" t="s">
        <v>26</v>
      </c>
      <c r="J5" s="1" t="s">
        <v>27</v>
      </c>
      <c r="K5" s="1" t="s">
        <v>28</v>
      </c>
      <c r="L5" s="1" t="s">
        <v>29</v>
      </c>
      <c r="M5" s="1" t="s">
        <v>30</v>
      </c>
      <c r="N5" s="1" t="s">
        <v>31</v>
      </c>
      <c r="O5" s="10" t="s">
        <v>32</v>
      </c>
      <c r="P5" s="10" t="s">
        <v>33</v>
      </c>
      <c r="Q5" s="10" t="s">
        <v>34</v>
      </c>
      <c r="R5" s="10" t="s">
        <v>35</v>
      </c>
      <c r="S5" s="1" t="s">
        <v>36</v>
      </c>
    </row>
    <row r="6" spans="1:19" ht="15" x14ac:dyDescent="0.2">
      <c r="A6" s="25" t="s">
        <v>37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x14ac:dyDescent="0.2">
      <c r="A7" s="11" t="s">
        <v>38</v>
      </c>
      <c r="B7" s="11" t="s">
        <v>39</v>
      </c>
      <c r="C7" s="11" t="s">
        <v>40</v>
      </c>
      <c r="D7" s="3" t="s">
        <v>41</v>
      </c>
      <c r="E7" s="3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3" t="s">
        <v>49</v>
      </c>
      <c r="M7" s="3" t="s">
        <v>50</v>
      </c>
      <c r="N7" s="3" t="s">
        <v>51</v>
      </c>
      <c r="O7" s="11" t="s">
        <v>52</v>
      </c>
      <c r="P7" s="11" t="s">
        <v>53</v>
      </c>
      <c r="Q7" s="11" t="s">
        <v>54</v>
      </c>
      <c r="R7" s="11" t="s">
        <v>55</v>
      </c>
      <c r="S7" s="3" t="s">
        <v>56</v>
      </c>
    </row>
    <row r="8" spans="1:19" ht="38.25" x14ac:dyDescent="0.2">
      <c r="A8" s="19">
        <v>2015</v>
      </c>
      <c r="B8" s="19" t="s">
        <v>229</v>
      </c>
      <c r="C8" s="19"/>
      <c r="D8" s="20"/>
      <c r="E8" s="20"/>
      <c r="F8" s="18"/>
      <c r="G8" s="18"/>
      <c r="H8" s="18"/>
      <c r="I8" s="18"/>
      <c r="J8" s="18"/>
      <c r="K8" s="18"/>
      <c r="L8" s="20"/>
      <c r="M8" s="20"/>
      <c r="N8" s="20"/>
      <c r="O8" s="21">
        <v>42094</v>
      </c>
      <c r="P8" s="17" t="s">
        <v>224</v>
      </c>
      <c r="Q8" s="19">
        <v>2015</v>
      </c>
      <c r="R8" s="21">
        <v>42094</v>
      </c>
      <c r="S8" s="22" t="s">
        <v>225</v>
      </c>
    </row>
    <row r="9" spans="1:19" ht="38.25" x14ac:dyDescent="0.2">
      <c r="A9" s="10">
        <v>2015</v>
      </c>
      <c r="B9" s="12" t="s">
        <v>232</v>
      </c>
      <c r="C9" s="10" t="s">
        <v>0</v>
      </c>
      <c r="D9" s="5" t="s">
        <v>115</v>
      </c>
      <c r="E9" s="5" t="s">
        <v>57</v>
      </c>
      <c r="F9" s="5" t="s">
        <v>61</v>
      </c>
      <c r="G9" s="5" t="s">
        <v>62</v>
      </c>
      <c r="H9" s="5" t="s">
        <v>63</v>
      </c>
      <c r="L9" s="1" t="s">
        <v>3</v>
      </c>
      <c r="M9" s="6">
        <v>1502.61</v>
      </c>
      <c r="O9" s="15">
        <v>42185</v>
      </c>
      <c r="P9" s="17" t="s">
        <v>224</v>
      </c>
      <c r="Q9" s="19">
        <v>2015</v>
      </c>
      <c r="R9" s="15">
        <f>+O9</f>
        <v>42185</v>
      </c>
      <c r="S9" s="14" t="s">
        <v>226</v>
      </c>
    </row>
    <row r="10" spans="1:19" ht="38.25" x14ac:dyDescent="0.2">
      <c r="A10" s="10">
        <v>2015</v>
      </c>
      <c r="B10" s="12" t="s">
        <v>232</v>
      </c>
      <c r="C10" s="10" t="s">
        <v>0</v>
      </c>
      <c r="D10" s="5" t="s">
        <v>115</v>
      </c>
      <c r="E10" s="5" t="s">
        <v>57</v>
      </c>
      <c r="F10" s="7" t="s">
        <v>64</v>
      </c>
      <c r="G10" s="7" t="s">
        <v>65</v>
      </c>
      <c r="H10" s="7" t="s">
        <v>58</v>
      </c>
      <c r="L10" s="1" t="s">
        <v>2</v>
      </c>
      <c r="M10" s="6">
        <v>62000</v>
      </c>
      <c r="O10" s="15">
        <v>42185</v>
      </c>
      <c r="P10" s="17" t="s">
        <v>224</v>
      </c>
      <c r="Q10" s="19">
        <v>2015</v>
      </c>
      <c r="R10" s="15">
        <f t="shared" ref="R10:R34" si="0">+O10</f>
        <v>42185</v>
      </c>
      <c r="S10" s="14" t="s">
        <v>226</v>
      </c>
    </row>
    <row r="11" spans="1:19" ht="38.25" x14ac:dyDescent="0.2">
      <c r="A11" s="10">
        <v>2015</v>
      </c>
      <c r="B11" s="12" t="s">
        <v>232</v>
      </c>
      <c r="C11" s="10" t="s">
        <v>0</v>
      </c>
      <c r="D11" s="5" t="s">
        <v>115</v>
      </c>
      <c r="E11" s="5" t="s">
        <v>57</v>
      </c>
      <c r="F11" s="7" t="s">
        <v>64</v>
      </c>
      <c r="G11" s="7" t="s">
        <v>65</v>
      </c>
      <c r="H11" s="7" t="s">
        <v>58</v>
      </c>
      <c r="L11" s="1" t="s">
        <v>3</v>
      </c>
      <c r="M11" s="6">
        <f>13086.68-11000</f>
        <v>2086.6800000000003</v>
      </c>
      <c r="O11" s="15">
        <v>42185</v>
      </c>
      <c r="P11" s="17" t="s">
        <v>224</v>
      </c>
      <c r="Q11" s="19">
        <v>2015</v>
      </c>
      <c r="R11" s="15">
        <f t="shared" si="0"/>
        <v>42185</v>
      </c>
      <c r="S11" s="14" t="s">
        <v>226</v>
      </c>
    </row>
    <row r="12" spans="1:19" ht="38.25" x14ac:dyDescent="0.2">
      <c r="A12" s="10">
        <v>2015</v>
      </c>
      <c r="B12" s="12" t="s">
        <v>232</v>
      </c>
      <c r="C12" s="10" t="s">
        <v>0</v>
      </c>
      <c r="D12" s="5" t="s">
        <v>115</v>
      </c>
      <c r="E12" s="5" t="s">
        <v>57</v>
      </c>
      <c r="F12" s="7" t="s">
        <v>69</v>
      </c>
      <c r="G12" s="7" t="s">
        <v>70</v>
      </c>
      <c r="H12" s="7" t="s">
        <v>71</v>
      </c>
      <c r="L12" s="1" t="s">
        <v>3</v>
      </c>
      <c r="M12" s="6">
        <v>1467.68</v>
      </c>
      <c r="O12" s="15">
        <v>42185</v>
      </c>
      <c r="P12" s="17" t="s">
        <v>224</v>
      </c>
      <c r="Q12" s="19">
        <v>2015</v>
      </c>
      <c r="R12" s="15">
        <f t="shared" si="0"/>
        <v>42185</v>
      </c>
      <c r="S12" s="14" t="s">
        <v>226</v>
      </c>
    </row>
    <row r="13" spans="1:19" ht="38.25" x14ac:dyDescent="0.2">
      <c r="A13" s="10">
        <v>2015</v>
      </c>
      <c r="B13" s="12" t="s">
        <v>232</v>
      </c>
      <c r="C13" s="10" t="s">
        <v>0</v>
      </c>
      <c r="D13" s="5" t="s">
        <v>115</v>
      </c>
      <c r="E13" s="5" t="s">
        <v>57</v>
      </c>
      <c r="F13" s="7" t="s">
        <v>68</v>
      </c>
      <c r="G13" s="7" t="s">
        <v>67</v>
      </c>
      <c r="H13" s="7" t="s">
        <v>66</v>
      </c>
      <c r="L13" s="1" t="s">
        <v>2</v>
      </c>
      <c r="M13" s="6">
        <v>31657</v>
      </c>
      <c r="O13" s="15">
        <v>42185</v>
      </c>
      <c r="P13" s="17" t="s">
        <v>224</v>
      </c>
      <c r="Q13" s="19">
        <v>2015</v>
      </c>
      <c r="R13" s="15">
        <f t="shared" si="0"/>
        <v>42185</v>
      </c>
      <c r="S13" s="14" t="s">
        <v>226</v>
      </c>
    </row>
    <row r="14" spans="1:19" ht="38.25" x14ac:dyDescent="0.2">
      <c r="A14" s="10">
        <v>2015</v>
      </c>
      <c r="B14" s="12" t="s">
        <v>232</v>
      </c>
      <c r="C14" s="10" t="s">
        <v>0</v>
      </c>
      <c r="D14" s="5" t="s">
        <v>115</v>
      </c>
      <c r="E14" s="5" t="s">
        <v>57</v>
      </c>
      <c r="F14" s="7" t="s">
        <v>68</v>
      </c>
      <c r="G14" s="7" t="s">
        <v>67</v>
      </c>
      <c r="H14" s="7" t="s">
        <v>66</v>
      </c>
      <c r="L14" s="1" t="s">
        <v>3</v>
      </c>
      <c r="M14" s="6">
        <v>38447.94</v>
      </c>
      <c r="O14" s="15">
        <v>42185</v>
      </c>
      <c r="P14" s="17" t="s">
        <v>224</v>
      </c>
      <c r="Q14" s="19">
        <v>2015</v>
      </c>
      <c r="R14" s="15">
        <f t="shared" si="0"/>
        <v>42185</v>
      </c>
      <c r="S14" s="14" t="s">
        <v>226</v>
      </c>
    </row>
    <row r="15" spans="1:19" ht="38.25" x14ac:dyDescent="0.2">
      <c r="A15" s="10">
        <v>2015</v>
      </c>
      <c r="B15" s="12" t="s">
        <v>232</v>
      </c>
      <c r="C15" s="10" t="s">
        <v>0</v>
      </c>
      <c r="D15" s="5" t="s">
        <v>115</v>
      </c>
      <c r="E15" s="5" t="s">
        <v>57</v>
      </c>
      <c r="F15" s="7" t="s">
        <v>72</v>
      </c>
      <c r="G15" s="7" t="s">
        <v>73</v>
      </c>
      <c r="H15" s="7" t="s">
        <v>74</v>
      </c>
      <c r="L15" s="1" t="s">
        <v>3</v>
      </c>
      <c r="M15" s="6">
        <v>1227.93</v>
      </c>
      <c r="O15" s="15">
        <v>42185</v>
      </c>
      <c r="P15" s="17" t="s">
        <v>224</v>
      </c>
      <c r="Q15" s="19">
        <v>2015</v>
      </c>
      <c r="R15" s="15">
        <f t="shared" si="0"/>
        <v>42185</v>
      </c>
      <c r="S15" s="14" t="s">
        <v>226</v>
      </c>
    </row>
    <row r="16" spans="1:19" ht="38.25" x14ac:dyDescent="0.2">
      <c r="A16" s="10">
        <v>2015</v>
      </c>
      <c r="B16" s="12" t="s">
        <v>232</v>
      </c>
      <c r="C16" s="10" t="s">
        <v>0</v>
      </c>
      <c r="D16" s="5" t="s">
        <v>115</v>
      </c>
      <c r="E16" s="5" t="s">
        <v>57</v>
      </c>
      <c r="F16" s="7" t="s">
        <v>75</v>
      </c>
      <c r="G16" s="7" t="s">
        <v>76</v>
      </c>
      <c r="H16" s="7" t="s">
        <v>77</v>
      </c>
      <c r="L16" s="1" t="s">
        <v>3</v>
      </c>
      <c r="M16" s="6">
        <v>1438.32</v>
      </c>
      <c r="O16" s="15">
        <v>42185</v>
      </c>
      <c r="P16" s="17" t="s">
        <v>224</v>
      </c>
      <c r="Q16" s="19">
        <v>2015</v>
      </c>
      <c r="R16" s="15">
        <f t="shared" si="0"/>
        <v>42185</v>
      </c>
      <c r="S16" s="14" t="s">
        <v>226</v>
      </c>
    </row>
    <row r="17" spans="1:19" ht="38.25" x14ac:dyDescent="0.2">
      <c r="A17" s="10">
        <v>2015</v>
      </c>
      <c r="B17" s="12" t="s">
        <v>232</v>
      </c>
      <c r="C17" s="10" t="s">
        <v>0</v>
      </c>
      <c r="D17" s="5" t="s">
        <v>115</v>
      </c>
      <c r="E17" s="5" t="s">
        <v>57</v>
      </c>
      <c r="F17" s="7" t="s">
        <v>80</v>
      </c>
      <c r="G17" s="7" t="s">
        <v>78</v>
      </c>
      <c r="H17" s="7" t="s">
        <v>79</v>
      </c>
      <c r="L17" s="1" t="s">
        <v>3</v>
      </c>
      <c r="M17" s="6">
        <v>31546.54</v>
      </c>
      <c r="O17" s="15">
        <v>42185</v>
      </c>
      <c r="P17" s="17" t="s">
        <v>224</v>
      </c>
      <c r="Q17" s="19">
        <v>2015</v>
      </c>
      <c r="R17" s="15">
        <f t="shared" si="0"/>
        <v>42185</v>
      </c>
      <c r="S17" s="14" t="s">
        <v>226</v>
      </c>
    </row>
    <row r="18" spans="1:19" ht="38.25" x14ac:dyDescent="0.2">
      <c r="A18" s="10">
        <v>2015</v>
      </c>
      <c r="B18" s="12" t="s">
        <v>232</v>
      </c>
      <c r="C18" s="10" t="s">
        <v>0</v>
      </c>
      <c r="D18" s="5" t="s">
        <v>115</v>
      </c>
      <c r="E18" s="5" t="s">
        <v>57</v>
      </c>
      <c r="F18" s="7" t="s">
        <v>59</v>
      </c>
      <c r="G18" s="7" t="s">
        <v>81</v>
      </c>
      <c r="H18" s="7" t="s">
        <v>60</v>
      </c>
      <c r="L18" s="1" t="s">
        <v>3</v>
      </c>
      <c r="M18" s="6">
        <v>1162.04</v>
      </c>
      <c r="O18" s="15">
        <v>42185</v>
      </c>
      <c r="P18" s="17" t="s">
        <v>224</v>
      </c>
      <c r="Q18" s="19">
        <v>2015</v>
      </c>
      <c r="R18" s="15">
        <f t="shared" si="0"/>
        <v>42185</v>
      </c>
      <c r="S18" s="14" t="s">
        <v>226</v>
      </c>
    </row>
    <row r="19" spans="1:19" ht="38.25" x14ac:dyDescent="0.2">
      <c r="A19" s="10">
        <v>2015</v>
      </c>
      <c r="B19" s="12" t="s">
        <v>232</v>
      </c>
      <c r="C19" s="10" t="s">
        <v>0</v>
      </c>
      <c r="D19" s="5" t="s">
        <v>115</v>
      </c>
      <c r="E19" s="5" t="s">
        <v>57</v>
      </c>
      <c r="F19" s="7" t="s">
        <v>82</v>
      </c>
      <c r="G19" s="7" t="s">
        <v>83</v>
      </c>
      <c r="H19" s="7" t="s">
        <v>79</v>
      </c>
      <c r="L19" s="1" t="s">
        <v>3</v>
      </c>
      <c r="M19" s="6">
        <v>1180.6099999999999</v>
      </c>
      <c r="O19" s="15">
        <v>42185</v>
      </c>
      <c r="P19" s="17" t="s">
        <v>224</v>
      </c>
      <c r="Q19" s="19">
        <v>2015</v>
      </c>
      <c r="R19" s="15">
        <f t="shared" si="0"/>
        <v>42185</v>
      </c>
      <c r="S19" s="14" t="s">
        <v>226</v>
      </c>
    </row>
    <row r="20" spans="1:19" ht="38.25" x14ac:dyDescent="0.2">
      <c r="A20" s="10">
        <v>2015</v>
      </c>
      <c r="B20" s="12" t="s">
        <v>232</v>
      </c>
      <c r="C20" s="10" t="s">
        <v>0</v>
      </c>
      <c r="D20" s="5" t="s">
        <v>115</v>
      </c>
      <c r="E20" s="5" t="s">
        <v>57</v>
      </c>
      <c r="F20" s="7" t="s">
        <v>84</v>
      </c>
      <c r="G20" s="7" t="s">
        <v>85</v>
      </c>
      <c r="H20" s="7" t="s">
        <v>86</v>
      </c>
      <c r="I20" s="7" t="s">
        <v>84</v>
      </c>
      <c r="J20" s="7" t="s">
        <v>85</v>
      </c>
      <c r="K20" s="7" t="s">
        <v>86</v>
      </c>
      <c r="L20" s="1" t="s">
        <v>3</v>
      </c>
      <c r="M20" s="6">
        <v>1151.17</v>
      </c>
      <c r="O20" s="15">
        <v>42185</v>
      </c>
      <c r="P20" s="17" t="s">
        <v>224</v>
      </c>
      <c r="Q20" s="19">
        <v>2015</v>
      </c>
      <c r="R20" s="15">
        <f>+O20</f>
        <v>42185</v>
      </c>
      <c r="S20" s="14" t="s">
        <v>226</v>
      </c>
    </row>
    <row r="21" spans="1:19" ht="38.25" x14ac:dyDescent="0.2">
      <c r="A21" s="10">
        <v>2015</v>
      </c>
      <c r="B21" s="12" t="s">
        <v>232</v>
      </c>
      <c r="C21" s="10" t="s">
        <v>0</v>
      </c>
      <c r="D21" s="5" t="s">
        <v>115</v>
      </c>
      <c r="E21" s="5" t="s">
        <v>57</v>
      </c>
      <c r="F21" s="7" t="s">
        <v>87</v>
      </c>
      <c r="G21" s="7" t="s">
        <v>66</v>
      </c>
      <c r="H21" s="7" t="s">
        <v>88</v>
      </c>
      <c r="L21" s="1" t="s">
        <v>3</v>
      </c>
      <c r="M21" s="6">
        <v>4246.2299999999996</v>
      </c>
      <c r="O21" s="15">
        <v>42185</v>
      </c>
      <c r="P21" s="17" t="s">
        <v>224</v>
      </c>
      <c r="Q21" s="19">
        <v>2015</v>
      </c>
      <c r="R21" s="15">
        <f t="shared" si="0"/>
        <v>42185</v>
      </c>
      <c r="S21" s="14" t="s">
        <v>226</v>
      </c>
    </row>
    <row r="22" spans="1:19" ht="38.25" x14ac:dyDescent="0.2">
      <c r="A22" s="10">
        <v>2015</v>
      </c>
      <c r="B22" s="12" t="s">
        <v>232</v>
      </c>
      <c r="C22" s="10" t="s">
        <v>0</v>
      </c>
      <c r="D22" s="5" t="s">
        <v>115</v>
      </c>
      <c r="E22" s="5" t="s">
        <v>57</v>
      </c>
      <c r="F22" s="7" t="s">
        <v>87</v>
      </c>
      <c r="G22" s="7" t="s">
        <v>66</v>
      </c>
      <c r="H22" s="7" t="s">
        <v>88</v>
      </c>
      <c r="I22" s="7" t="s">
        <v>87</v>
      </c>
      <c r="J22" s="7" t="s">
        <v>66</v>
      </c>
      <c r="K22" s="7" t="s">
        <v>88</v>
      </c>
      <c r="L22" s="1" t="s">
        <v>2</v>
      </c>
      <c r="M22" s="6">
        <v>19601</v>
      </c>
      <c r="O22" s="15">
        <v>42185</v>
      </c>
      <c r="P22" s="17" t="s">
        <v>224</v>
      </c>
      <c r="Q22" s="19">
        <v>2015</v>
      </c>
      <c r="R22" s="15">
        <f>+O22</f>
        <v>42185</v>
      </c>
      <c r="S22" s="14" t="s">
        <v>226</v>
      </c>
    </row>
    <row r="23" spans="1:19" ht="38.25" x14ac:dyDescent="0.2">
      <c r="A23" s="10">
        <v>2015</v>
      </c>
      <c r="B23" s="12" t="s">
        <v>232</v>
      </c>
      <c r="C23" s="10" t="s">
        <v>0</v>
      </c>
      <c r="D23" s="5" t="s">
        <v>115</v>
      </c>
      <c r="E23" s="5" t="s">
        <v>57</v>
      </c>
      <c r="F23" s="7" t="s">
        <v>89</v>
      </c>
      <c r="G23" s="7" t="s">
        <v>90</v>
      </c>
      <c r="H23" s="7" t="s">
        <v>91</v>
      </c>
      <c r="L23" s="1" t="s">
        <v>3</v>
      </c>
      <c r="M23" s="6">
        <v>1140.82</v>
      </c>
      <c r="O23" s="15">
        <v>42185</v>
      </c>
      <c r="P23" s="17" t="s">
        <v>224</v>
      </c>
      <c r="Q23" s="19">
        <v>2015</v>
      </c>
      <c r="R23" s="15">
        <f t="shared" si="0"/>
        <v>42185</v>
      </c>
      <c r="S23" s="14" t="s">
        <v>226</v>
      </c>
    </row>
    <row r="24" spans="1:19" ht="38.25" x14ac:dyDescent="0.2">
      <c r="A24" s="10">
        <v>2015</v>
      </c>
      <c r="B24" s="12" t="s">
        <v>232</v>
      </c>
      <c r="C24" s="10" t="s">
        <v>0</v>
      </c>
      <c r="D24" s="5" t="s">
        <v>115</v>
      </c>
      <c r="E24" s="5" t="s">
        <v>57</v>
      </c>
      <c r="F24" s="7" t="s">
        <v>92</v>
      </c>
      <c r="G24" s="7" t="s">
        <v>93</v>
      </c>
      <c r="H24" s="7" t="s">
        <v>94</v>
      </c>
      <c r="L24" s="1" t="s">
        <v>3</v>
      </c>
      <c r="M24" s="6">
        <v>1143.67</v>
      </c>
      <c r="O24" s="15">
        <v>42185</v>
      </c>
      <c r="P24" s="17" t="s">
        <v>224</v>
      </c>
      <c r="Q24" s="19">
        <v>2015</v>
      </c>
      <c r="R24" s="15">
        <f t="shared" si="0"/>
        <v>42185</v>
      </c>
      <c r="S24" s="14" t="s">
        <v>226</v>
      </c>
    </row>
    <row r="25" spans="1:19" ht="38.25" x14ac:dyDescent="0.2">
      <c r="A25" s="10">
        <v>2015</v>
      </c>
      <c r="B25" s="12" t="s">
        <v>232</v>
      </c>
      <c r="C25" s="10" t="s">
        <v>0</v>
      </c>
      <c r="D25" s="5" t="s">
        <v>115</v>
      </c>
      <c r="E25" s="5" t="s">
        <v>57</v>
      </c>
      <c r="F25" s="7" t="s">
        <v>95</v>
      </c>
      <c r="G25" s="7" t="s">
        <v>96</v>
      </c>
      <c r="H25" s="7" t="s">
        <v>97</v>
      </c>
      <c r="L25" s="1" t="s">
        <v>3</v>
      </c>
      <c r="M25" s="6">
        <v>2939.2</v>
      </c>
      <c r="O25" s="15">
        <v>42185</v>
      </c>
      <c r="P25" s="17" t="s">
        <v>224</v>
      </c>
      <c r="Q25" s="19">
        <v>2015</v>
      </c>
      <c r="R25" s="15">
        <f t="shared" si="0"/>
        <v>42185</v>
      </c>
      <c r="S25" s="14" t="s">
        <v>226</v>
      </c>
    </row>
    <row r="26" spans="1:19" ht="38.25" x14ac:dyDescent="0.2">
      <c r="A26" s="10">
        <v>2015</v>
      </c>
      <c r="B26" s="12" t="s">
        <v>232</v>
      </c>
      <c r="C26" s="10" t="s">
        <v>0</v>
      </c>
      <c r="D26" s="5" t="s">
        <v>115</v>
      </c>
      <c r="E26" s="5" t="s">
        <v>57</v>
      </c>
      <c r="F26" s="7" t="s">
        <v>98</v>
      </c>
      <c r="G26" s="7" t="s">
        <v>99</v>
      </c>
      <c r="H26" s="7" t="s">
        <v>100</v>
      </c>
      <c r="L26" s="1" t="s">
        <v>3</v>
      </c>
      <c r="M26" s="6">
        <v>1185.05</v>
      </c>
      <c r="O26" s="15">
        <v>42185</v>
      </c>
      <c r="P26" s="17" t="s">
        <v>224</v>
      </c>
      <c r="Q26" s="19">
        <v>2015</v>
      </c>
      <c r="R26" s="15">
        <f t="shared" si="0"/>
        <v>42185</v>
      </c>
      <c r="S26" s="14" t="s">
        <v>226</v>
      </c>
    </row>
    <row r="27" spans="1:19" ht="38.25" x14ac:dyDescent="0.2">
      <c r="A27" s="10">
        <v>2015</v>
      </c>
      <c r="B27" s="12" t="s">
        <v>232</v>
      </c>
      <c r="C27" s="10" t="s">
        <v>0</v>
      </c>
      <c r="D27" s="5" t="s">
        <v>115</v>
      </c>
      <c r="E27" s="5" t="s">
        <v>57</v>
      </c>
      <c r="F27" s="7" t="s">
        <v>101</v>
      </c>
      <c r="G27" s="7" t="s">
        <v>102</v>
      </c>
      <c r="H27" s="7" t="s">
        <v>103</v>
      </c>
      <c r="L27" s="5" t="s">
        <v>3</v>
      </c>
      <c r="M27" s="6">
        <f>6248.22</f>
        <v>6248.22</v>
      </c>
      <c r="O27" s="15">
        <v>42185</v>
      </c>
      <c r="P27" s="17" t="s">
        <v>224</v>
      </c>
      <c r="Q27" s="19">
        <v>2015</v>
      </c>
      <c r="R27" s="15">
        <f t="shared" si="0"/>
        <v>42185</v>
      </c>
      <c r="S27" s="14" t="s">
        <v>226</v>
      </c>
    </row>
    <row r="28" spans="1:19" ht="38.25" x14ac:dyDescent="0.2">
      <c r="A28" s="10">
        <v>2015</v>
      </c>
      <c r="B28" s="12" t="s">
        <v>232</v>
      </c>
      <c r="C28" s="10" t="s">
        <v>0</v>
      </c>
      <c r="D28" s="5" t="s">
        <v>115</v>
      </c>
      <c r="E28" s="5" t="s">
        <v>57</v>
      </c>
      <c r="F28" s="7" t="s">
        <v>101</v>
      </c>
      <c r="G28" s="7" t="s">
        <v>102</v>
      </c>
      <c r="H28" s="7" t="s">
        <v>103</v>
      </c>
      <c r="I28" s="7" t="s">
        <v>101</v>
      </c>
      <c r="J28" s="7" t="s">
        <v>102</v>
      </c>
      <c r="K28" s="7" t="s">
        <v>103</v>
      </c>
      <c r="L28" s="5" t="s">
        <v>3</v>
      </c>
      <c r="M28" s="6">
        <v>5000</v>
      </c>
      <c r="O28" s="15">
        <v>42185</v>
      </c>
      <c r="P28" s="17" t="s">
        <v>224</v>
      </c>
      <c r="Q28" s="19">
        <v>2015</v>
      </c>
      <c r="R28" s="15">
        <f>+O28</f>
        <v>42185</v>
      </c>
      <c r="S28" s="14" t="s">
        <v>226</v>
      </c>
    </row>
    <row r="29" spans="1:19" ht="38.25" x14ac:dyDescent="0.2">
      <c r="A29" s="10">
        <v>2015</v>
      </c>
      <c r="B29" s="12" t="s">
        <v>232</v>
      </c>
      <c r="C29" s="10" t="s">
        <v>0</v>
      </c>
      <c r="D29" s="5" t="s">
        <v>115</v>
      </c>
      <c r="E29" s="5" t="s">
        <v>57</v>
      </c>
      <c r="F29" s="7" t="s">
        <v>104</v>
      </c>
      <c r="G29" s="7" t="s">
        <v>105</v>
      </c>
      <c r="H29" s="7" t="s">
        <v>106</v>
      </c>
      <c r="L29" s="5" t="s">
        <v>2</v>
      </c>
      <c r="M29" s="6">
        <f>300+7208.43</f>
        <v>7508.43</v>
      </c>
      <c r="O29" s="15">
        <v>42185</v>
      </c>
      <c r="P29" s="17" t="s">
        <v>224</v>
      </c>
      <c r="Q29" s="19">
        <v>2015</v>
      </c>
      <c r="R29" s="15">
        <f t="shared" si="0"/>
        <v>42185</v>
      </c>
      <c r="S29" s="14" t="s">
        <v>226</v>
      </c>
    </row>
    <row r="30" spans="1:19" ht="38.25" x14ac:dyDescent="0.2">
      <c r="A30" s="10">
        <v>2015</v>
      </c>
      <c r="B30" s="12" t="s">
        <v>232</v>
      </c>
      <c r="C30" s="10" t="s">
        <v>0</v>
      </c>
      <c r="D30" s="5" t="s">
        <v>115</v>
      </c>
      <c r="E30" s="5" t="s">
        <v>57</v>
      </c>
      <c r="F30" s="7" t="s">
        <v>104</v>
      </c>
      <c r="G30" s="7" t="s">
        <v>105</v>
      </c>
      <c r="H30" s="7" t="s">
        <v>106</v>
      </c>
      <c r="L30" s="5" t="s">
        <v>3</v>
      </c>
      <c r="M30" s="6">
        <v>33449.449999999997</v>
      </c>
      <c r="O30" s="15">
        <v>42185</v>
      </c>
      <c r="P30" s="17" t="s">
        <v>224</v>
      </c>
      <c r="Q30" s="19">
        <v>2015</v>
      </c>
      <c r="R30" s="15">
        <f t="shared" si="0"/>
        <v>42185</v>
      </c>
      <c r="S30" s="14" t="s">
        <v>226</v>
      </c>
    </row>
    <row r="31" spans="1:19" ht="38.25" x14ac:dyDescent="0.2">
      <c r="A31" s="10">
        <v>2015</v>
      </c>
      <c r="B31" s="12" t="s">
        <v>232</v>
      </c>
      <c r="C31" s="10" t="s">
        <v>0</v>
      </c>
      <c r="D31" s="5" t="s">
        <v>115</v>
      </c>
      <c r="E31" s="5" t="s">
        <v>57</v>
      </c>
      <c r="F31" s="7" t="s">
        <v>107</v>
      </c>
      <c r="G31" s="7" t="s">
        <v>108</v>
      </c>
      <c r="H31" s="7" t="s">
        <v>109</v>
      </c>
      <c r="L31" s="5" t="s">
        <v>3</v>
      </c>
      <c r="M31" s="6">
        <v>1247.02</v>
      </c>
      <c r="O31" s="15">
        <v>42185</v>
      </c>
      <c r="P31" s="17" t="s">
        <v>224</v>
      </c>
      <c r="Q31" s="19">
        <v>2015</v>
      </c>
      <c r="R31" s="15">
        <f t="shared" si="0"/>
        <v>42185</v>
      </c>
      <c r="S31" s="14" t="s">
        <v>226</v>
      </c>
    </row>
    <row r="32" spans="1:19" ht="38.25" x14ac:dyDescent="0.2">
      <c r="A32" s="10">
        <v>2015</v>
      </c>
      <c r="B32" s="12" t="s">
        <v>232</v>
      </c>
      <c r="C32" s="10" t="s">
        <v>0</v>
      </c>
      <c r="D32" s="5" t="s">
        <v>115</v>
      </c>
      <c r="E32" s="5" t="s">
        <v>57</v>
      </c>
      <c r="F32" s="7" t="s">
        <v>110</v>
      </c>
      <c r="G32" s="7" t="s">
        <v>111</v>
      </c>
      <c r="H32" s="7" t="s">
        <v>112</v>
      </c>
      <c r="L32" s="5" t="s">
        <v>3</v>
      </c>
      <c r="M32" s="6">
        <v>16698.68</v>
      </c>
      <c r="O32" s="15">
        <v>42185</v>
      </c>
      <c r="P32" s="17" t="s">
        <v>224</v>
      </c>
      <c r="Q32" s="19">
        <v>2015</v>
      </c>
      <c r="R32" s="15">
        <f t="shared" si="0"/>
        <v>42185</v>
      </c>
      <c r="S32" s="14" t="s">
        <v>226</v>
      </c>
    </row>
    <row r="33" spans="1:19" ht="38.25" x14ac:dyDescent="0.2">
      <c r="A33" s="10">
        <v>2015</v>
      </c>
      <c r="B33" s="12" t="s">
        <v>232</v>
      </c>
      <c r="C33" s="10" t="s">
        <v>0</v>
      </c>
      <c r="D33" s="5" t="s">
        <v>115</v>
      </c>
      <c r="E33" s="5" t="s">
        <v>57</v>
      </c>
      <c r="F33" s="7" t="s">
        <v>110</v>
      </c>
      <c r="G33" s="7" t="s">
        <v>111</v>
      </c>
      <c r="H33" s="7" t="s">
        <v>112</v>
      </c>
      <c r="I33" s="7" t="s">
        <v>110</v>
      </c>
      <c r="J33" s="7" t="s">
        <v>111</v>
      </c>
      <c r="K33" s="7" t="s">
        <v>112</v>
      </c>
      <c r="L33" s="5" t="s">
        <v>3</v>
      </c>
      <c r="M33" s="6">
        <v>30275</v>
      </c>
      <c r="O33" s="15">
        <v>42185</v>
      </c>
      <c r="P33" s="17" t="s">
        <v>224</v>
      </c>
      <c r="Q33" s="19">
        <v>2015</v>
      </c>
      <c r="R33" s="15">
        <f>+O33</f>
        <v>42185</v>
      </c>
      <c r="S33" s="14" t="s">
        <v>226</v>
      </c>
    </row>
    <row r="34" spans="1:19" ht="38.25" x14ac:dyDescent="0.2">
      <c r="A34" s="10">
        <v>2015</v>
      </c>
      <c r="B34" s="12" t="s">
        <v>232</v>
      </c>
      <c r="C34" s="10" t="s">
        <v>0</v>
      </c>
      <c r="D34" s="5" t="s">
        <v>115</v>
      </c>
      <c r="E34" s="5" t="s">
        <v>57</v>
      </c>
      <c r="F34" s="7" t="s">
        <v>113</v>
      </c>
      <c r="G34" s="7" t="s">
        <v>114</v>
      </c>
      <c r="H34" s="7" t="s">
        <v>111</v>
      </c>
      <c r="L34" s="5" t="s">
        <v>3</v>
      </c>
      <c r="M34" s="8">
        <v>1502.61</v>
      </c>
      <c r="O34" s="15">
        <v>42185</v>
      </c>
      <c r="P34" s="17" t="s">
        <v>224</v>
      </c>
      <c r="Q34" s="19">
        <v>2015</v>
      </c>
      <c r="R34" s="15">
        <f t="shared" si="0"/>
        <v>42185</v>
      </c>
      <c r="S34" s="14" t="s">
        <v>226</v>
      </c>
    </row>
    <row r="35" spans="1:19" ht="38.25" x14ac:dyDescent="0.2">
      <c r="A35" s="10">
        <v>2015</v>
      </c>
      <c r="B35" s="12" t="s">
        <v>232</v>
      </c>
      <c r="C35" s="10" t="s">
        <v>0</v>
      </c>
      <c r="D35" s="5" t="s">
        <v>116</v>
      </c>
      <c r="E35" s="5" t="s">
        <v>57</v>
      </c>
      <c r="F35" s="7" t="s">
        <v>117</v>
      </c>
      <c r="G35" s="7" t="s">
        <v>179</v>
      </c>
      <c r="H35" s="7" t="s">
        <v>180</v>
      </c>
      <c r="L35" s="5" t="s">
        <v>3</v>
      </c>
      <c r="M35" s="8">
        <v>23175.84</v>
      </c>
      <c r="O35" s="15">
        <v>42185</v>
      </c>
      <c r="P35" s="17" t="s">
        <v>224</v>
      </c>
      <c r="Q35" s="19">
        <v>2015</v>
      </c>
      <c r="R35" s="15">
        <f t="shared" ref="R35:R93" si="1">+O35</f>
        <v>42185</v>
      </c>
      <c r="S35" s="14" t="s">
        <v>226</v>
      </c>
    </row>
    <row r="36" spans="1:19" ht="38.25" x14ac:dyDescent="0.2">
      <c r="A36" s="10">
        <v>2015</v>
      </c>
      <c r="B36" s="12" t="s">
        <v>232</v>
      </c>
      <c r="C36" s="10" t="s">
        <v>0</v>
      </c>
      <c r="D36" s="5" t="s">
        <v>116</v>
      </c>
      <c r="E36" s="5" t="s">
        <v>57</v>
      </c>
      <c r="F36" s="7" t="s">
        <v>141</v>
      </c>
      <c r="G36" s="7" t="s">
        <v>181</v>
      </c>
      <c r="H36" s="7" t="s">
        <v>119</v>
      </c>
      <c r="L36" s="5" t="s">
        <v>3</v>
      </c>
      <c r="M36" s="8">
        <v>601.05999999999995</v>
      </c>
      <c r="O36" s="15">
        <v>42185</v>
      </c>
      <c r="P36" s="17" t="s">
        <v>224</v>
      </c>
      <c r="Q36" s="19">
        <v>2015</v>
      </c>
      <c r="R36" s="15">
        <f t="shared" si="1"/>
        <v>42185</v>
      </c>
      <c r="S36" s="14" t="s">
        <v>226</v>
      </c>
    </row>
    <row r="37" spans="1:19" ht="38.25" x14ac:dyDescent="0.2">
      <c r="A37" s="10">
        <v>2015</v>
      </c>
      <c r="B37" s="12" t="s">
        <v>232</v>
      </c>
      <c r="C37" s="10" t="s">
        <v>0</v>
      </c>
      <c r="D37" s="5" t="s">
        <v>116</v>
      </c>
      <c r="E37" s="5" t="s">
        <v>57</v>
      </c>
      <c r="F37" s="7" t="s">
        <v>142</v>
      </c>
      <c r="G37" s="7" t="s">
        <v>120</v>
      </c>
      <c r="H37" s="7" t="s">
        <v>70</v>
      </c>
      <c r="L37" s="5" t="s">
        <v>3</v>
      </c>
      <c r="M37" s="8">
        <v>7418.94</v>
      </c>
      <c r="O37" s="15">
        <v>42185</v>
      </c>
      <c r="P37" s="17" t="s">
        <v>224</v>
      </c>
      <c r="Q37" s="19">
        <v>2015</v>
      </c>
      <c r="R37" s="15">
        <f t="shared" si="1"/>
        <v>42185</v>
      </c>
      <c r="S37" s="14" t="s">
        <v>226</v>
      </c>
    </row>
    <row r="38" spans="1:19" ht="38.25" x14ac:dyDescent="0.2">
      <c r="A38" s="10">
        <v>2015</v>
      </c>
      <c r="B38" s="12" t="s">
        <v>232</v>
      </c>
      <c r="C38" s="10" t="s">
        <v>0</v>
      </c>
      <c r="D38" s="5" t="s">
        <v>116</v>
      </c>
      <c r="E38" s="5" t="s">
        <v>57</v>
      </c>
      <c r="F38" s="7" t="s">
        <v>143</v>
      </c>
      <c r="G38" s="7" t="s">
        <v>182</v>
      </c>
      <c r="H38" s="7" t="s">
        <v>121</v>
      </c>
      <c r="L38" s="5" t="s">
        <v>3</v>
      </c>
      <c r="M38" s="8">
        <v>59714.45</v>
      </c>
      <c r="O38" s="15">
        <v>42185</v>
      </c>
      <c r="P38" s="17" t="s">
        <v>224</v>
      </c>
      <c r="Q38" s="19">
        <v>2015</v>
      </c>
      <c r="R38" s="15">
        <f t="shared" si="1"/>
        <v>42185</v>
      </c>
      <c r="S38" s="14" t="s">
        <v>226</v>
      </c>
    </row>
    <row r="39" spans="1:19" ht="38.25" x14ac:dyDescent="0.2">
      <c r="A39" s="10">
        <v>2015</v>
      </c>
      <c r="B39" s="12" t="s">
        <v>232</v>
      </c>
      <c r="C39" s="10" t="s">
        <v>0</v>
      </c>
      <c r="D39" s="5" t="s">
        <v>116</v>
      </c>
      <c r="E39" s="5" t="s">
        <v>57</v>
      </c>
      <c r="F39" s="7" t="s">
        <v>144</v>
      </c>
      <c r="G39" s="7" t="s">
        <v>122</v>
      </c>
      <c r="H39" s="7" t="s">
        <v>91</v>
      </c>
      <c r="L39" s="5" t="s">
        <v>3</v>
      </c>
      <c r="M39" s="8">
        <v>-26453.19</v>
      </c>
      <c r="O39" s="15">
        <v>42185</v>
      </c>
      <c r="P39" s="17" t="s">
        <v>224</v>
      </c>
      <c r="Q39" s="19">
        <v>2015</v>
      </c>
      <c r="R39" s="15">
        <f t="shared" si="1"/>
        <v>42185</v>
      </c>
      <c r="S39" s="14" t="s">
        <v>226</v>
      </c>
    </row>
    <row r="40" spans="1:19" ht="38.25" x14ac:dyDescent="0.2">
      <c r="A40" s="10">
        <v>2015</v>
      </c>
      <c r="B40" s="12" t="s">
        <v>232</v>
      </c>
      <c r="C40" s="10" t="s">
        <v>0</v>
      </c>
      <c r="D40" s="5" t="s">
        <v>116</v>
      </c>
      <c r="E40" s="5" t="s">
        <v>57</v>
      </c>
      <c r="F40" s="7" t="s">
        <v>144</v>
      </c>
      <c r="G40" s="7" t="s">
        <v>122</v>
      </c>
      <c r="H40" s="7" t="s">
        <v>91</v>
      </c>
      <c r="I40" s="7" t="s">
        <v>144</v>
      </c>
      <c r="J40" s="7" t="s">
        <v>122</v>
      </c>
      <c r="K40" s="7" t="s">
        <v>91</v>
      </c>
      <c r="L40" s="5" t="s">
        <v>3</v>
      </c>
      <c r="M40" s="8">
        <v>12000</v>
      </c>
      <c r="O40" s="15">
        <v>42185</v>
      </c>
      <c r="P40" s="17" t="s">
        <v>224</v>
      </c>
      <c r="Q40" s="19">
        <v>2015</v>
      </c>
      <c r="R40" s="15">
        <f>+O40</f>
        <v>42185</v>
      </c>
      <c r="S40" s="14" t="s">
        <v>226</v>
      </c>
    </row>
    <row r="41" spans="1:19" ht="38.25" x14ac:dyDescent="0.2">
      <c r="A41" s="10">
        <v>2015</v>
      </c>
      <c r="B41" s="12" t="s">
        <v>232</v>
      </c>
      <c r="C41" s="10" t="s">
        <v>0</v>
      </c>
      <c r="D41" s="5" t="s">
        <v>116</v>
      </c>
      <c r="E41" s="5" t="s">
        <v>57</v>
      </c>
      <c r="F41" s="7" t="s">
        <v>144</v>
      </c>
      <c r="G41" s="7" t="s">
        <v>122</v>
      </c>
      <c r="H41" s="7" t="s">
        <v>91</v>
      </c>
      <c r="I41" s="7" t="s">
        <v>144</v>
      </c>
      <c r="J41" s="7" t="s">
        <v>122</v>
      </c>
      <c r="K41" s="7" t="s">
        <v>91</v>
      </c>
      <c r="L41" s="5" t="s">
        <v>2</v>
      </c>
      <c r="M41" s="8">
        <v>5000</v>
      </c>
      <c r="O41" s="15">
        <v>42185</v>
      </c>
      <c r="P41" s="17" t="s">
        <v>224</v>
      </c>
      <c r="Q41" s="19">
        <v>2015</v>
      </c>
      <c r="R41" s="15">
        <f>+O41</f>
        <v>42185</v>
      </c>
      <c r="S41" s="14" t="s">
        <v>226</v>
      </c>
    </row>
    <row r="42" spans="1:19" ht="38.25" x14ac:dyDescent="0.2">
      <c r="A42" s="10">
        <v>2015</v>
      </c>
      <c r="B42" s="12" t="s">
        <v>232</v>
      </c>
      <c r="C42" s="10" t="s">
        <v>0</v>
      </c>
      <c r="D42" s="5" t="s">
        <v>116</v>
      </c>
      <c r="E42" s="5" t="s">
        <v>57</v>
      </c>
      <c r="F42" s="7" t="s">
        <v>145</v>
      </c>
      <c r="G42" s="7" t="s">
        <v>183</v>
      </c>
      <c r="H42" s="7" t="s">
        <v>123</v>
      </c>
      <c r="L42" s="5" t="s">
        <v>3</v>
      </c>
      <c r="M42" s="8">
        <v>182.29</v>
      </c>
      <c r="O42" s="15">
        <v>42185</v>
      </c>
      <c r="P42" s="17" t="s">
        <v>224</v>
      </c>
      <c r="Q42" s="19">
        <v>2015</v>
      </c>
      <c r="R42" s="15">
        <f t="shared" si="1"/>
        <v>42185</v>
      </c>
      <c r="S42" s="14" t="s">
        <v>226</v>
      </c>
    </row>
    <row r="43" spans="1:19" ht="38.25" x14ac:dyDescent="0.2">
      <c r="A43" s="10">
        <v>2015</v>
      </c>
      <c r="B43" s="12" t="s">
        <v>232</v>
      </c>
      <c r="C43" s="10" t="s">
        <v>0</v>
      </c>
      <c r="D43" s="5" t="s">
        <v>116</v>
      </c>
      <c r="E43" s="5" t="s">
        <v>57</v>
      </c>
      <c r="F43" s="7" t="s">
        <v>146</v>
      </c>
      <c r="G43" s="7" t="s">
        <v>184</v>
      </c>
      <c r="H43" s="7" t="s">
        <v>124</v>
      </c>
      <c r="L43" s="5" t="s">
        <v>3</v>
      </c>
      <c r="M43" s="8">
        <v>71852.14</v>
      </c>
      <c r="O43" s="15">
        <v>42185</v>
      </c>
      <c r="P43" s="17" t="s">
        <v>224</v>
      </c>
      <c r="Q43" s="19">
        <v>2015</v>
      </c>
      <c r="R43" s="15">
        <f t="shared" si="1"/>
        <v>42185</v>
      </c>
      <c r="S43" s="14" t="s">
        <v>226</v>
      </c>
    </row>
    <row r="44" spans="1:19" ht="38.25" x14ac:dyDescent="0.2">
      <c r="A44" s="10">
        <v>2015</v>
      </c>
      <c r="B44" s="12" t="s">
        <v>232</v>
      </c>
      <c r="C44" s="10" t="s">
        <v>0</v>
      </c>
      <c r="D44" s="5" t="s">
        <v>116</v>
      </c>
      <c r="E44" s="5" t="s">
        <v>57</v>
      </c>
      <c r="F44" s="7" t="s">
        <v>146</v>
      </c>
      <c r="G44" s="7" t="s">
        <v>184</v>
      </c>
      <c r="H44" s="7" t="s">
        <v>124</v>
      </c>
      <c r="L44" s="5" t="s">
        <v>2</v>
      </c>
      <c r="M44" s="8">
        <v>15000</v>
      </c>
      <c r="O44" s="15">
        <v>42185</v>
      </c>
      <c r="P44" s="17" t="s">
        <v>224</v>
      </c>
      <c r="Q44" s="19">
        <v>2015</v>
      </c>
      <c r="R44" s="15">
        <f t="shared" si="1"/>
        <v>42185</v>
      </c>
      <c r="S44" s="14" t="s">
        <v>226</v>
      </c>
    </row>
    <row r="45" spans="1:19" ht="38.25" x14ac:dyDescent="0.2">
      <c r="A45" s="10">
        <v>2015</v>
      </c>
      <c r="B45" s="12" t="s">
        <v>232</v>
      </c>
      <c r="C45" s="10" t="s">
        <v>0</v>
      </c>
      <c r="D45" s="5" t="s">
        <v>116</v>
      </c>
      <c r="E45" s="5" t="s">
        <v>57</v>
      </c>
      <c r="F45" s="7" t="s">
        <v>146</v>
      </c>
      <c r="G45" s="7" t="s">
        <v>184</v>
      </c>
      <c r="H45" s="7" t="s">
        <v>124</v>
      </c>
      <c r="I45" s="7" t="s">
        <v>146</v>
      </c>
      <c r="J45" s="7" t="s">
        <v>184</v>
      </c>
      <c r="K45" s="7" t="s">
        <v>124</v>
      </c>
      <c r="L45" s="5" t="s">
        <v>2</v>
      </c>
      <c r="M45" s="8">
        <v>15000</v>
      </c>
      <c r="O45" s="15">
        <v>42185</v>
      </c>
      <c r="P45" s="17" t="s">
        <v>224</v>
      </c>
      <c r="Q45" s="19">
        <v>2015</v>
      </c>
      <c r="R45" s="15">
        <f>+O45</f>
        <v>42185</v>
      </c>
      <c r="S45" s="14" t="s">
        <v>226</v>
      </c>
    </row>
    <row r="46" spans="1:19" ht="38.25" x14ac:dyDescent="0.2">
      <c r="A46" s="10">
        <v>2015</v>
      </c>
      <c r="B46" s="12" t="s">
        <v>232</v>
      </c>
      <c r="C46" s="10" t="s">
        <v>0</v>
      </c>
      <c r="D46" s="5" t="s">
        <v>116</v>
      </c>
      <c r="E46" s="5" t="s">
        <v>57</v>
      </c>
      <c r="F46" s="7" t="s">
        <v>147</v>
      </c>
      <c r="G46" s="7" t="s">
        <v>125</v>
      </c>
      <c r="H46" s="7" t="s">
        <v>66</v>
      </c>
      <c r="L46" s="5" t="s">
        <v>3</v>
      </c>
      <c r="M46" s="8">
        <v>554.63</v>
      </c>
      <c r="O46" s="15">
        <v>42185</v>
      </c>
      <c r="P46" s="17" t="s">
        <v>224</v>
      </c>
      <c r="Q46" s="19">
        <v>2015</v>
      </c>
      <c r="R46" s="15">
        <f t="shared" si="1"/>
        <v>42185</v>
      </c>
      <c r="S46" s="14" t="s">
        <v>226</v>
      </c>
    </row>
    <row r="47" spans="1:19" ht="38.25" x14ac:dyDescent="0.2">
      <c r="A47" s="10">
        <v>2015</v>
      </c>
      <c r="B47" s="12" t="s">
        <v>232</v>
      </c>
      <c r="C47" s="10" t="s">
        <v>0</v>
      </c>
      <c r="D47" s="5" t="s">
        <v>116</v>
      </c>
      <c r="E47" s="5" t="s">
        <v>57</v>
      </c>
      <c r="F47" s="7" t="s">
        <v>147</v>
      </c>
      <c r="G47" s="7" t="s">
        <v>125</v>
      </c>
      <c r="H47" s="7" t="s">
        <v>66</v>
      </c>
      <c r="I47" s="7" t="s">
        <v>147</v>
      </c>
      <c r="J47" s="7" t="s">
        <v>125</v>
      </c>
      <c r="K47" s="7" t="s">
        <v>66</v>
      </c>
      <c r="L47" s="5" t="s">
        <v>3</v>
      </c>
      <c r="M47" s="8">
        <v>22500</v>
      </c>
      <c r="O47" s="15">
        <v>42185</v>
      </c>
      <c r="P47" s="17" t="s">
        <v>224</v>
      </c>
      <c r="Q47" s="19">
        <v>2015</v>
      </c>
      <c r="R47" s="15">
        <f>+O47</f>
        <v>42185</v>
      </c>
      <c r="S47" s="14" t="s">
        <v>226</v>
      </c>
    </row>
    <row r="48" spans="1:19" ht="38.25" x14ac:dyDescent="0.2">
      <c r="A48" s="10">
        <v>2015</v>
      </c>
      <c r="B48" s="12" t="s">
        <v>232</v>
      </c>
      <c r="C48" s="10" t="s">
        <v>0</v>
      </c>
      <c r="D48" s="5" t="s">
        <v>116</v>
      </c>
      <c r="E48" s="5" t="s">
        <v>57</v>
      </c>
      <c r="F48" s="7" t="s">
        <v>126</v>
      </c>
      <c r="G48" s="7" t="s">
        <v>127</v>
      </c>
      <c r="H48" s="7" t="s">
        <v>128</v>
      </c>
      <c r="L48" s="5" t="s">
        <v>3</v>
      </c>
      <c r="M48" s="8">
        <v>243.13</v>
      </c>
      <c r="O48" s="15">
        <v>42185</v>
      </c>
      <c r="P48" s="17" t="s">
        <v>224</v>
      </c>
      <c r="Q48" s="19">
        <v>2015</v>
      </c>
      <c r="R48" s="15">
        <f t="shared" si="1"/>
        <v>42185</v>
      </c>
      <c r="S48" s="14" t="s">
        <v>226</v>
      </c>
    </row>
    <row r="49" spans="1:19" ht="38.25" x14ac:dyDescent="0.2">
      <c r="A49" s="10">
        <v>2015</v>
      </c>
      <c r="B49" s="12" t="s">
        <v>232</v>
      </c>
      <c r="C49" s="10" t="s">
        <v>0</v>
      </c>
      <c r="D49" s="5" t="s">
        <v>116</v>
      </c>
      <c r="E49" s="5" t="s">
        <v>57</v>
      </c>
      <c r="F49" s="7" t="s">
        <v>148</v>
      </c>
      <c r="G49" s="7" t="s">
        <v>129</v>
      </c>
      <c r="H49" s="7" t="s">
        <v>130</v>
      </c>
      <c r="L49" s="5" t="s">
        <v>3</v>
      </c>
      <c r="M49" s="8">
        <v>292.31</v>
      </c>
      <c r="O49" s="15">
        <v>42185</v>
      </c>
      <c r="P49" s="17" t="s">
        <v>224</v>
      </c>
      <c r="Q49" s="19">
        <v>2015</v>
      </c>
      <c r="R49" s="15">
        <f t="shared" si="1"/>
        <v>42185</v>
      </c>
      <c r="S49" s="14" t="s">
        <v>226</v>
      </c>
    </row>
    <row r="50" spans="1:19" ht="38.25" x14ac:dyDescent="0.2">
      <c r="A50" s="10">
        <v>2015</v>
      </c>
      <c r="B50" s="12" t="s">
        <v>232</v>
      </c>
      <c r="C50" s="10" t="s">
        <v>0</v>
      </c>
      <c r="D50" s="5" t="s">
        <v>116</v>
      </c>
      <c r="E50" s="5" t="s">
        <v>57</v>
      </c>
      <c r="F50" s="7" t="s">
        <v>149</v>
      </c>
      <c r="G50" s="7" t="s">
        <v>185</v>
      </c>
      <c r="H50" s="7" t="s">
        <v>118</v>
      </c>
      <c r="L50" s="5" t="s">
        <v>3</v>
      </c>
      <c r="M50" s="8">
        <v>157.37</v>
      </c>
      <c r="O50" s="15">
        <v>42185</v>
      </c>
      <c r="P50" s="17" t="s">
        <v>224</v>
      </c>
      <c r="Q50" s="19">
        <v>2015</v>
      </c>
      <c r="R50" s="15">
        <f t="shared" si="1"/>
        <v>42185</v>
      </c>
      <c r="S50" s="14" t="s">
        <v>226</v>
      </c>
    </row>
    <row r="51" spans="1:19" ht="38.25" x14ac:dyDescent="0.2">
      <c r="A51" s="10">
        <v>2015</v>
      </c>
      <c r="B51" s="12" t="s">
        <v>232</v>
      </c>
      <c r="C51" s="10" t="s">
        <v>0</v>
      </c>
      <c r="D51" s="5" t="s">
        <v>116</v>
      </c>
      <c r="E51" s="5" t="s">
        <v>57</v>
      </c>
      <c r="F51" s="7" t="s">
        <v>150</v>
      </c>
      <c r="G51" s="7" t="s">
        <v>186</v>
      </c>
      <c r="H51" s="7" t="s">
        <v>131</v>
      </c>
      <c r="L51" s="5" t="s">
        <v>3</v>
      </c>
      <c r="M51" s="8">
        <v>5307.9</v>
      </c>
      <c r="O51" s="15">
        <v>42185</v>
      </c>
      <c r="P51" s="17" t="s">
        <v>224</v>
      </c>
      <c r="Q51" s="19">
        <v>2015</v>
      </c>
      <c r="R51" s="15">
        <f t="shared" si="1"/>
        <v>42185</v>
      </c>
      <c r="S51" s="14" t="s">
        <v>226</v>
      </c>
    </row>
    <row r="52" spans="1:19" ht="38.25" x14ac:dyDescent="0.2">
      <c r="A52" s="10">
        <v>2015</v>
      </c>
      <c r="B52" s="12" t="s">
        <v>232</v>
      </c>
      <c r="C52" s="10" t="s">
        <v>0</v>
      </c>
      <c r="D52" s="5" t="s">
        <v>116</v>
      </c>
      <c r="E52" s="5" t="s">
        <v>57</v>
      </c>
      <c r="F52" s="7" t="s">
        <v>150</v>
      </c>
      <c r="G52" s="7" t="s">
        <v>186</v>
      </c>
      <c r="H52" s="7" t="s">
        <v>131</v>
      </c>
      <c r="L52" s="5" t="s">
        <v>2</v>
      </c>
      <c r="M52" s="8">
        <v>112975</v>
      </c>
      <c r="O52" s="15">
        <v>42185</v>
      </c>
      <c r="P52" s="17" t="s">
        <v>224</v>
      </c>
      <c r="Q52" s="19">
        <v>2015</v>
      </c>
      <c r="R52" s="15">
        <f t="shared" si="1"/>
        <v>42185</v>
      </c>
      <c r="S52" s="14" t="s">
        <v>226</v>
      </c>
    </row>
    <row r="53" spans="1:19" ht="38.25" x14ac:dyDescent="0.2">
      <c r="A53" s="10">
        <v>2015</v>
      </c>
      <c r="B53" s="12" t="s">
        <v>232</v>
      </c>
      <c r="C53" s="10" t="s">
        <v>0</v>
      </c>
      <c r="D53" s="5" t="s">
        <v>116</v>
      </c>
      <c r="E53" s="5" t="s">
        <v>57</v>
      </c>
      <c r="F53" s="7" t="s">
        <v>151</v>
      </c>
      <c r="G53" s="7" t="s">
        <v>132</v>
      </c>
      <c r="H53" s="7" t="s">
        <v>133</v>
      </c>
      <c r="L53" s="5" t="s">
        <v>3</v>
      </c>
      <c r="M53" s="8">
        <v>51156.94</v>
      </c>
      <c r="O53" s="15">
        <v>42185</v>
      </c>
      <c r="P53" s="17" t="s">
        <v>224</v>
      </c>
      <c r="Q53" s="19">
        <v>2015</v>
      </c>
      <c r="R53" s="15">
        <f t="shared" si="1"/>
        <v>42185</v>
      </c>
      <c r="S53" s="14" t="s">
        <v>226</v>
      </c>
    </row>
    <row r="54" spans="1:19" ht="38.25" x14ac:dyDescent="0.2">
      <c r="A54" s="10">
        <v>2015</v>
      </c>
      <c r="B54" s="12" t="s">
        <v>232</v>
      </c>
      <c r="C54" s="10" t="s">
        <v>0</v>
      </c>
      <c r="D54" s="5" t="s">
        <v>116</v>
      </c>
      <c r="E54" s="5" t="s">
        <v>57</v>
      </c>
      <c r="F54" s="7" t="s">
        <v>151</v>
      </c>
      <c r="G54" s="7" t="s">
        <v>132</v>
      </c>
      <c r="H54" s="7" t="s">
        <v>133</v>
      </c>
      <c r="L54" s="5" t="s">
        <v>2</v>
      </c>
      <c r="M54" s="8">
        <v>-194</v>
      </c>
      <c r="O54" s="15">
        <v>42185</v>
      </c>
      <c r="P54" s="17" t="s">
        <v>224</v>
      </c>
      <c r="Q54" s="19">
        <v>2015</v>
      </c>
      <c r="R54" s="15">
        <f t="shared" si="1"/>
        <v>42185</v>
      </c>
      <c r="S54" s="14" t="s">
        <v>226</v>
      </c>
    </row>
    <row r="55" spans="1:19" ht="38.25" x14ac:dyDescent="0.2">
      <c r="A55" s="10">
        <v>2015</v>
      </c>
      <c r="B55" s="12" t="s">
        <v>232</v>
      </c>
      <c r="C55" s="10" t="s">
        <v>0</v>
      </c>
      <c r="D55" s="5" t="s">
        <v>116</v>
      </c>
      <c r="E55" s="5" t="s">
        <v>57</v>
      </c>
      <c r="F55" s="7" t="s">
        <v>151</v>
      </c>
      <c r="G55" s="7" t="s">
        <v>132</v>
      </c>
      <c r="H55" s="7" t="s">
        <v>133</v>
      </c>
      <c r="I55" s="7" t="s">
        <v>151</v>
      </c>
      <c r="J55" s="7" t="s">
        <v>132</v>
      </c>
      <c r="K55" s="7" t="s">
        <v>133</v>
      </c>
      <c r="L55" s="5" t="s">
        <v>2</v>
      </c>
      <c r="M55" s="8">
        <v>9000</v>
      </c>
      <c r="O55" s="15">
        <v>42185</v>
      </c>
      <c r="P55" s="17" t="s">
        <v>224</v>
      </c>
      <c r="Q55" s="19">
        <v>2015</v>
      </c>
      <c r="R55" s="15">
        <f>+O55</f>
        <v>42185</v>
      </c>
      <c r="S55" s="14" t="s">
        <v>226</v>
      </c>
    </row>
    <row r="56" spans="1:19" ht="38.25" x14ac:dyDescent="0.2">
      <c r="A56" s="10">
        <v>2015</v>
      </c>
      <c r="B56" s="12" t="s">
        <v>232</v>
      </c>
      <c r="C56" s="10" t="s">
        <v>0</v>
      </c>
      <c r="D56" s="5" t="s">
        <v>116</v>
      </c>
      <c r="E56" s="5" t="s">
        <v>57</v>
      </c>
      <c r="F56" s="7" t="s">
        <v>152</v>
      </c>
      <c r="G56" s="7" t="s">
        <v>134</v>
      </c>
      <c r="H56" s="7" t="s">
        <v>131</v>
      </c>
      <c r="L56" s="5" t="s">
        <v>3</v>
      </c>
      <c r="M56" s="8">
        <v>817.87</v>
      </c>
      <c r="O56" s="15">
        <v>42185</v>
      </c>
      <c r="P56" s="17" t="s">
        <v>224</v>
      </c>
      <c r="Q56" s="19">
        <v>2015</v>
      </c>
      <c r="R56" s="15">
        <f t="shared" si="1"/>
        <v>42185</v>
      </c>
      <c r="S56" s="14" t="s">
        <v>226</v>
      </c>
    </row>
    <row r="57" spans="1:19" ht="38.25" x14ac:dyDescent="0.2">
      <c r="A57" s="10">
        <v>2015</v>
      </c>
      <c r="B57" s="12" t="s">
        <v>232</v>
      </c>
      <c r="C57" s="10" t="s">
        <v>0</v>
      </c>
      <c r="D57" s="5" t="s">
        <v>116</v>
      </c>
      <c r="E57" s="5" t="s">
        <v>57</v>
      </c>
      <c r="F57" s="7" t="s">
        <v>135</v>
      </c>
      <c r="G57" s="7" t="s">
        <v>136</v>
      </c>
      <c r="H57" s="7" t="s">
        <v>137</v>
      </c>
      <c r="L57" s="5" t="s">
        <v>3</v>
      </c>
      <c r="M57" s="8">
        <v>8689.35</v>
      </c>
      <c r="O57" s="15">
        <v>42185</v>
      </c>
      <c r="P57" s="17" t="s">
        <v>224</v>
      </c>
      <c r="Q57" s="19">
        <v>2015</v>
      </c>
      <c r="R57" s="15">
        <f t="shared" si="1"/>
        <v>42185</v>
      </c>
      <c r="S57" s="14" t="s">
        <v>226</v>
      </c>
    </row>
    <row r="58" spans="1:19" ht="38.25" x14ac:dyDescent="0.2">
      <c r="A58" s="10">
        <v>2015</v>
      </c>
      <c r="B58" s="12" t="s">
        <v>232</v>
      </c>
      <c r="C58" s="10" t="s">
        <v>0</v>
      </c>
      <c r="D58" s="5" t="s">
        <v>116</v>
      </c>
      <c r="E58" s="5" t="s">
        <v>57</v>
      </c>
      <c r="F58" s="7" t="s">
        <v>153</v>
      </c>
      <c r="G58" s="7" t="s">
        <v>100</v>
      </c>
      <c r="H58" s="7" t="s">
        <v>138</v>
      </c>
      <c r="L58" s="5" t="s">
        <v>3</v>
      </c>
      <c r="M58" s="8">
        <v>156.85</v>
      </c>
      <c r="O58" s="15">
        <v>42185</v>
      </c>
      <c r="P58" s="17" t="s">
        <v>224</v>
      </c>
      <c r="Q58" s="19">
        <v>2015</v>
      </c>
      <c r="R58" s="15">
        <f t="shared" si="1"/>
        <v>42185</v>
      </c>
      <c r="S58" s="14" t="s">
        <v>226</v>
      </c>
    </row>
    <row r="59" spans="1:19" ht="38.25" x14ac:dyDescent="0.2">
      <c r="A59" s="10">
        <v>2015</v>
      </c>
      <c r="B59" s="12" t="s">
        <v>232</v>
      </c>
      <c r="C59" s="10" t="s">
        <v>0</v>
      </c>
      <c r="D59" s="5" t="s">
        <v>116</v>
      </c>
      <c r="E59" s="5" t="s">
        <v>57</v>
      </c>
      <c r="F59" s="7" t="s">
        <v>154</v>
      </c>
      <c r="G59" s="7" t="s">
        <v>139</v>
      </c>
      <c r="H59" s="7" t="s">
        <v>140</v>
      </c>
      <c r="L59" s="5" t="s">
        <v>3</v>
      </c>
      <c r="M59" s="8">
        <v>2901.96</v>
      </c>
      <c r="O59" s="15">
        <v>42185</v>
      </c>
      <c r="P59" s="17" t="s">
        <v>224</v>
      </c>
      <c r="Q59" s="19">
        <v>2015</v>
      </c>
      <c r="R59" s="15">
        <f t="shared" si="1"/>
        <v>42185</v>
      </c>
      <c r="S59" s="14" t="s">
        <v>226</v>
      </c>
    </row>
    <row r="60" spans="1:19" ht="38.25" x14ac:dyDescent="0.2">
      <c r="A60" s="10">
        <v>2015</v>
      </c>
      <c r="B60" s="12" t="s">
        <v>232</v>
      </c>
      <c r="C60" s="10" t="s">
        <v>0</v>
      </c>
      <c r="D60" s="5" t="s">
        <v>116</v>
      </c>
      <c r="E60" s="5" t="s">
        <v>57</v>
      </c>
      <c r="F60" s="7" t="s">
        <v>155</v>
      </c>
      <c r="G60" s="7" t="s">
        <v>187</v>
      </c>
      <c r="H60" s="7" t="s">
        <v>111</v>
      </c>
      <c r="L60" s="5" t="s">
        <v>3</v>
      </c>
      <c r="M60" s="8">
        <v>3153.55</v>
      </c>
      <c r="O60" s="15">
        <v>42185</v>
      </c>
      <c r="P60" s="17" t="s">
        <v>224</v>
      </c>
      <c r="Q60" s="19">
        <v>2015</v>
      </c>
      <c r="R60" s="15">
        <f t="shared" si="1"/>
        <v>42185</v>
      </c>
      <c r="S60" s="14" t="s">
        <v>226</v>
      </c>
    </row>
    <row r="61" spans="1:19" ht="38.25" x14ac:dyDescent="0.2">
      <c r="A61" s="10">
        <v>2015</v>
      </c>
      <c r="B61" s="12" t="s">
        <v>232</v>
      </c>
      <c r="C61" s="10" t="s">
        <v>0</v>
      </c>
      <c r="D61" s="5" t="s">
        <v>116</v>
      </c>
      <c r="E61" s="5" t="s">
        <v>57</v>
      </c>
      <c r="F61" s="1" t="s">
        <v>156</v>
      </c>
      <c r="G61" s="1" t="s">
        <v>188</v>
      </c>
      <c r="H61" s="1" t="s">
        <v>189</v>
      </c>
      <c r="L61" s="5" t="s">
        <v>3</v>
      </c>
      <c r="M61" s="8">
        <v>30673.79</v>
      </c>
      <c r="O61" s="15">
        <v>42185</v>
      </c>
      <c r="P61" s="17" t="s">
        <v>224</v>
      </c>
      <c r="Q61" s="19">
        <v>2015</v>
      </c>
      <c r="R61" s="15">
        <f t="shared" si="1"/>
        <v>42185</v>
      </c>
      <c r="S61" s="14" t="s">
        <v>226</v>
      </c>
    </row>
    <row r="62" spans="1:19" ht="38.25" x14ac:dyDescent="0.2">
      <c r="A62" s="10">
        <v>2015</v>
      </c>
      <c r="B62" s="12" t="s">
        <v>232</v>
      </c>
      <c r="C62" s="10" t="s">
        <v>0</v>
      </c>
      <c r="D62" s="5" t="s">
        <v>116</v>
      </c>
      <c r="E62" s="5" t="s">
        <v>57</v>
      </c>
      <c r="F62" s="1" t="s">
        <v>157</v>
      </c>
      <c r="G62" s="1" t="s">
        <v>111</v>
      </c>
      <c r="H62" s="1" t="s">
        <v>190</v>
      </c>
      <c r="L62" s="5" t="s">
        <v>3</v>
      </c>
      <c r="M62" s="8">
        <v>171.61</v>
      </c>
      <c r="O62" s="15">
        <v>42185</v>
      </c>
      <c r="P62" s="17" t="s">
        <v>224</v>
      </c>
      <c r="Q62" s="19">
        <v>2015</v>
      </c>
      <c r="R62" s="15">
        <f t="shared" si="1"/>
        <v>42185</v>
      </c>
      <c r="S62" s="14" t="s">
        <v>226</v>
      </c>
    </row>
    <row r="63" spans="1:19" ht="38.25" x14ac:dyDescent="0.2">
      <c r="A63" s="10">
        <v>2015</v>
      </c>
      <c r="B63" s="12" t="s">
        <v>232</v>
      </c>
      <c r="C63" s="10" t="s">
        <v>0</v>
      </c>
      <c r="D63" s="5" t="s">
        <v>116</v>
      </c>
      <c r="E63" s="5" t="s">
        <v>57</v>
      </c>
      <c r="F63" s="1" t="s">
        <v>158</v>
      </c>
      <c r="G63" s="1" t="s">
        <v>191</v>
      </c>
      <c r="H63" s="1" t="s">
        <v>111</v>
      </c>
      <c r="L63" s="5" t="s">
        <v>3</v>
      </c>
      <c r="M63" s="8">
        <v>103134.09</v>
      </c>
      <c r="O63" s="15">
        <v>42185</v>
      </c>
      <c r="P63" s="17" t="s">
        <v>224</v>
      </c>
      <c r="Q63" s="19">
        <v>2015</v>
      </c>
      <c r="R63" s="15">
        <f t="shared" si="1"/>
        <v>42185</v>
      </c>
      <c r="S63" s="14" t="s">
        <v>226</v>
      </c>
    </row>
    <row r="64" spans="1:19" ht="38.25" x14ac:dyDescent="0.2">
      <c r="A64" s="10">
        <v>2015</v>
      </c>
      <c r="B64" s="12" t="s">
        <v>232</v>
      </c>
      <c r="C64" s="10" t="s">
        <v>0</v>
      </c>
      <c r="D64" s="5" t="s">
        <v>116</v>
      </c>
      <c r="E64" s="5" t="s">
        <v>57</v>
      </c>
      <c r="F64" s="1" t="s">
        <v>159</v>
      </c>
      <c r="G64" s="1" t="s">
        <v>192</v>
      </c>
      <c r="H64" s="1" t="s">
        <v>193</v>
      </c>
      <c r="L64" s="5" t="s">
        <v>3</v>
      </c>
      <c r="M64" s="8">
        <v>32562.37</v>
      </c>
      <c r="O64" s="15">
        <v>42185</v>
      </c>
      <c r="P64" s="17" t="s">
        <v>224</v>
      </c>
      <c r="Q64" s="19">
        <v>2015</v>
      </c>
      <c r="R64" s="15">
        <f t="shared" si="1"/>
        <v>42185</v>
      </c>
      <c r="S64" s="14" t="s">
        <v>226</v>
      </c>
    </row>
    <row r="65" spans="1:19" ht="38.25" x14ac:dyDescent="0.2">
      <c r="A65" s="10">
        <v>2015</v>
      </c>
      <c r="B65" s="12" t="s">
        <v>232</v>
      </c>
      <c r="C65" s="10" t="s">
        <v>0</v>
      </c>
      <c r="D65" s="5" t="s">
        <v>116</v>
      </c>
      <c r="E65" s="5" t="s">
        <v>57</v>
      </c>
      <c r="F65" s="1" t="s">
        <v>160</v>
      </c>
      <c r="G65" s="1" t="s">
        <v>194</v>
      </c>
      <c r="H65" s="1" t="s">
        <v>195</v>
      </c>
      <c r="L65" s="5" t="s">
        <v>3</v>
      </c>
      <c r="M65" s="8">
        <v>420.85</v>
      </c>
      <c r="O65" s="15">
        <v>42185</v>
      </c>
      <c r="P65" s="17" t="s">
        <v>224</v>
      </c>
      <c r="Q65" s="19">
        <v>2015</v>
      </c>
      <c r="R65" s="15">
        <f t="shared" si="1"/>
        <v>42185</v>
      </c>
      <c r="S65" s="14" t="s">
        <v>226</v>
      </c>
    </row>
    <row r="66" spans="1:19" ht="38.25" x14ac:dyDescent="0.2">
      <c r="A66" s="10">
        <v>2015</v>
      </c>
      <c r="B66" s="12" t="s">
        <v>232</v>
      </c>
      <c r="C66" s="10" t="s">
        <v>0</v>
      </c>
      <c r="D66" s="5" t="s">
        <v>116</v>
      </c>
      <c r="E66" s="5" t="s">
        <v>57</v>
      </c>
      <c r="F66" s="1" t="s">
        <v>161</v>
      </c>
      <c r="G66" s="1" t="s">
        <v>196</v>
      </c>
      <c r="H66" s="1" t="s">
        <v>91</v>
      </c>
      <c r="L66" s="5" t="s">
        <v>3</v>
      </c>
      <c r="M66" s="8">
        <v>17216.919999999998</v>
      </c>
      <c r="O66" s="15">
        <v>42185</v>
      </c>
      <c r="P66" s="17" t="s">
        <v>224</v>
      </c>
      <c r="Q66" s="19">
        <v>2015</v>
      </c>
      <c r="R66" s="15">
        <f t="shared" si="1"/>
        <v>42185</v>
      </c>
      <c r="S66" s="14" t="s">
        <v>226</v>
      </c>
    </row>
    <row r="67" spans="1:19" ht="38.25" x14ac:dyDescent="0.2">
      <c r="A67" s="10">
        <v>2015</v>
      </c>
      <c r="B67" s="12" t="s">
        <v>232</v>
      </c>
      <c r="C67" s="10" t="s">
        <v>0</v>
      </c>
      <c r="D67" s="5" t="s">
        <v>116</v>
      </c>
      <c r="E67" s="5" t="s">
        <v>57</v>
      </c>
      <c r="F67" s="1" t="s">
        <v>162</v>
      </c>
      <c r="G67" s="1" t="s">
        <v>88</v>
      </c>
      <c r="H67" s="1" t="s">
        <v>197</v>
      </c>
      <c r="L67" s="5" t="s">
        <v>3</v>
      </c>
      <c r="M67" s="8">
        <v>6349.92</v>
      </c>
      <c r="O67" s="15">
        <v>42185</v>
      </c>
      <c r="P67" s="17" t="s">
        <v>224</v>
      </c>
      <c r="Q67" s="19">
        <v>2015</v>
      </c>
      <c r="R67" s="15">
        <f t="shared" si="1"/>
        <v>42185</v>
      </c>
      <c r="S67" s="14" t="s">
        <v>226</v>
      </c>
    </row>
    <row r="68" spans="1:19" ht="38.25" x14ac:dyDescent="0.2">
      <c r="A68" s="10">
        <v>2015</v>
      </c>
      <c r="B68" s="12" t="s">
        <v>232</v>
      </c>
      <c r="C68" s="10" t="s">
        <v>0</v>
      </c>
      <c r="D68" s="5" t="s">
        <v>116</v>
      </c>
      <c r="E68" s="5" t="s">
        <v>57</v>
      </c>
      <c r="F68" s="1" t="s">
        <v>159</v>
      </c>
      <c r="G68" s="1" t="s">
        <v>86</v>
      </c>
      <c r="H68" s="1" t="s">
        <v>198</v>
      </c>
      <c r="L68" s="5" t="s">
        <v>3</v>
      </c>
      <c r="M68" s="8">
        <v>60218.57</v>
      </c>
      <c r="O68" s="15">
        <v>42185</v>
      </c>
      <c r="P68" s="17" t="s">
        <v>224</v>
      </c>
      <c r="Q68" s="19">
        <v>2015</v>
      </c>
      <c r="R68" s="15">
        <f t="shared" si="1"/>
        <v>42185</v>
      </c>
      <c r="S68" s="14" t="s">
        <v>226</v>
      </c>
    </row>
    <row r="69" spans="1:19" ht="38.25" x14ac:dyDescent="0.2">
      <c r="A69" s="10">
        <v>2015</v>
      </c>
      <c r="B69" s="12" t="s">
        <v>232</v>
      </c>
      <c r="C69" s="10" t="s">
        <v>0</v>
      </c>
      <c r="D69" s="5" t="s">
        <v>116</v>
      </c>
      <c r="E69" s="5" t="s">
        <v>57</v>
      </c>
      <c r="F69" s="1" t="s">
        <v>159</v>
      </c>
      <c r="G69" s="1" t="s">
        <v>86</v>
      </c>
      <c r="H69" s="1" t="s">
        <v>198</v>
      </c>
      <c r="L69" s="5" t="s">
        <v>2</v>
      </c>
      <c r="M69" s="8">
        <v>14746.64</v>
      </c>
      <c r="O69" s="15">
        <v>42185</v>
      </c>
      <c r="P69" s="17" t="s">
        <v>224</v>
      </c>
      <c r="Q69" s="19">
        <v>2015</v>
      </c>
      <c r="R69" s="15">
        <f t="shared" si="1"/>
        <v>42185</v>
      </c>
      <c r="S69" s="14" t="s">
        <v>226</v>
      </c>
    </row>
    <row r="70" spans="1:19" ht="38.25" x14ac:dyDescent="0.2">
      <c r="A70" s="10">
        <v>2015</v>
      </c>
      <c r="B70" s="12" t="s">
        <v>232</v>
      </c>
      <c r="C70" s="10" t="s">
        <v>0</v>
      </c>
      <c r="D70" s="5" t="s">
        <v>116</v>
      </c>
      <c r="E70" s="5" t="s">
        <v>57</v>
      </c>
      <c r="F70" s="1" t="s">
        <v>159</v>
      </c>
      <c r="G70" s="1" t="s">
        <v>86</v>
      </c>
      <c r="H70" s="1" t="s">
        <v>198</v>
      </c>
      <c r="I70" s="1" t="s">
        <v>159</v>
      </c>
      <c r="J70" s="1" t="s">
        <v>86</v>
      </c>
      <c r="K70" s="1" t="s">
        <v>198</v>
      </c>
      <c r="L70" s="5" t="s">
        <v>2</v>
      </c>
      <c r="M70" s="8">
        <v>13000</v>
      </c>
      <c r="O70" s="15">
        <v>42185</v>
      </c>
      <c r="P70" s="17" t="s">
        <v>224</v>
      </c>
      <c r="Q70" s="19">
        <v>2015</v>
      </c>
      <c r="R70" s="15">
        <f>+O70</f>
        <v>42185</v>
      </c>
      <c r="S70" s="14" t="s">
        <v>226</v>
      </c>
    </row>
    <row r="71" spans="1:19" ht="38.25" x14ac:dyDescent="0.2">
      <c r="A71" s="10">
        <v>2015</v>
      </c>
      <c r="B71" s="12" t="s">
        <v>232</v>
      </c>
      <c r="C71" s="10" t="s">
        <v>0</v>
      </c>
      <c r="D71" s="5" t="s">
        <v>116</v>
      </c>
      <c r="E71" s="5" t="s">
        <v>57</v>
      </c>
      <c r="F71" s="1" t="s">
        <v>163</v>
      </c>
      <c r="G71" s="1" t="s">
        <v>199</v>
      </c>
      <c r="H71" s="1" t="s">
        <v>200</v>
      </c>
      <c r="L71" s="5" t="s">
        <v>3</v>
      </c>
      <c r="M71" s="8">
        <v>3176.09</v>
      </c>
      <c r="O71" s="15">
        <v>42185</v>
      </c>
      <c r="P71" s="17" t="s">
        <v>224</v>
      </c>
      <c r="Q71" s="19">
        <v>2015</v>
      </c>
      <c r="R71" s="15">
        <f t="shared" si="1"/>
        <v>42185</v>
      </c>
      <c r="S71" s="14" t="s">
        <v>226</v>
      </c>
    </row>
    <row r="72" spans="1:19" ht="38.25" x14ac:dyDescent="0.2">
      <c r="A72" s="10">
        <v>2015</v>
      </c>
      <c r="B72" s="12" t="s">
        <v>232</v>
      </c>
      <c r="C72" s="10" t="s">
        <v>0</v>
      </c>
      <c r="D72" s="5" t="s">
        <v>116</v>
      </c>
      <c r="E72" s="5" t="s">
        <v>57</v>
      </c>
      <c r="F72" s="1" t="s">
        <v>163</v>
      </c>
      <c r="G72" s="1" t="s">
        <v>199</v>
      </c>
      <c r="H72" s="1" t="s">
        <v>200</v>
      </c>
      <c r="L72" s="5" t="s">
        <v>2</v>
      </c>
      <c r="M72" s="8">
        <v>20000</v>
      </c>
      <c r="O72" s="15">
        <v>42185</v>
      </c>
      <c r="P72" s="17" t="s">
        <v>224</v>
      </c>
      <c r="Q72" s="19">
        <v>2015</v>
      </c>
      <c r="R72" s="15">
        <f t="shared" si="1"/>
        <v>42185</v>
      </c>
      <c r="S72" s="14" t="s">
        <v>226</v>
      </c>
    </row>
    <row r="73" spans="1:19" ht="38.25" x14ac:dyDescent="0.2">
      <c r="A73" s="10">
        <v>2015</v>
      </c>
      <c r="B73" s="12" t="s">
        <v>232</v>
      </c>
      <c r="C73" s="10" t="s">
        <v>0</v>
      </c>
      <c r="D73" s="5" t="s">
        <v>116</v>
      </c>
      <c r="E73" s="5" t="s">
        <v>57</v>
      </c>
      <c r="F73" s="1" t="s">
        <v>164</v>
      </c>
      <c r="G73" s="1" t="s">
        <v>201</v>
      </c>
      <c r="H73" s="1" t="s">
        <v>202</v>
      </c>
      <c r="L73" s="5" t="s">
        <v>3</v>
      </c>
      <c r="M73" s="8">
        <v>3140.03</v>
      </c>
      <c r="O73" s="15">
        <v>42185</v>
      </c>
      <c r="P73" s="17" t="s">
        <v>224</v>
      </c>
      <c r="Q73" s="19">
        <v>2015</v>
      </c>
      <c r="R73" s="15">
        <f t="shared" si="1"/>
        <v>42185</v>
      </c>
      <c r="S73" s="14" t="s">
        <v>226</v>
      </c>
    </row>
    <row r="74" spans="1:19" ht="38.25" x14ac:dyDescent="0.2">
      <c r="A74" s="10">
        <v>2015</v>
      </c>
      <c r="B74" s="12" t="s">
        <v>232</v>
      </c>
      <c r="C74" s="10" t="s">
        <v>0</v>
      </c>
      <c r="D74" s="5" t="s">
        <v>116</v>
      </c>
      <c r="E74" s="5" t="s">
        <v>57</v>
      </c>
      <c r="F74" s="1" t="s">
        <v>165</v>
      </c>
      <c r="G74" s="1" t="s">
        <v>203</v>
      </c>
      <c r="H74" s="1" t="s">
        <v>204</v>
      </c>
      <c r="L74" s="5" t="s">
        <v>3</v>
      </c>
      <c r="M74" s="8">
        <v>3355.3</v>
      </c>
      <c r="O74" s="15">
        <v>42185</v>
      </c>
      <c r="P74" s="17" t="s">
        <v>224</v>
      </c>
      <c r="Q74" s="19">
        <v>2015</v>
      </c>
      <c r="R74" s="15">
        <f t="shared" si="1"/>
        <v>42185</v>
      </c>
      <c r="S74" s="14" t="s">
        <v>226</v>
      </c>
    </row>
    <row r="75" spans="1:19" ht="38.25" x14ac:dyDescent="0.2">
      <c r="A75" s="10">
        <v>2015</v>
      </c>
      <c r="B75" s="12" t="s">
        <v>232</v>
      </c>
      <c r="C75" s="10" t="s">
        <v>0</v>
      </c>
      <c r="D75" s="5" t="s">
        <v>116</v>
      </c>
      <c r="E75" s="5" t="s">
        <v>57</v>
      </c>
      <c r="F75" s="1" t="s">
        <v>166</v>
      </c>
      <c r="G75" s="1" t="s">
        <v>111</v>
      </c>
      <c r="H75" s="1" t="s">
        <v>205</v>
      </c>
      <c r="L75" s="5" t="s">
        <v>3</v>
      </c>
      <c r="M75" s="8">
        <v>13198.82</v>
      </c>
      <c r="O75" s="15">
        <v>42185</v>
      </c>
      <c r="P75" s="17" t="s">
        <v>224</v>
      </c>
      <c r="Q75" s="19">
        <v>2015</v>
      </c>
      <c r="R75" s="15">
        <f t="shared" si="1"/>
        <v>42185</v>
      </c>
      <c r="S75" s="14" t="s">
        <v>226</v>
      </c>
    </row>
    <row r="76" spans="1:19" ht="38.25" x14ac:dyDescent="0.2">
      <c r="A76" s="10">
        <v>2015</v>
      </c>
      <c r="B76" s="12" t="s">
        <v>232</v>
      </c>
      <c r="C76" s="10" t="s">
        <v>0</v>
      </c>
      <c r="D76" s="5" t="s">
        <v>116</v>
      </c>
      <c r="E76" s="5" t="s">
        <v>57</v>
      </c>
      <c r="F76" s="1" t="s">
        <v>167</v>
      </c>
      <c r="G76" s="1" t="s">
        <v>202</v>
      </c>
      <c r="H76" s="1" t="s">
        <v>206</v>
      </c>
      <c r="L76" s="5" t="s">
        <v>3</v>
      </c>
      <c r="M76" s="8">
        <v>90670.3</v>
      </c>
      <c r="O76" s="15">
        <v>42185</v>
      </c>
      <c r="P76" s="17" t="s">
        <v>224</v>
      </c>
      <c r="Q76" s="19">
        <v>2015</v>
      </c>
      <c r="R76" s="15">
        <f t="shared" si="1"/>
        <v>42185</v>
      </c>
      <c r="S76" s="14" t="s">
        <v>226</v>
      </c>
    </row>
    <row r="77" spans="1:19" ht="38.25" x14ac:dyDescent="0.2">
      <c r="A77" s="10">
        <v>2015</v>
      </c>
      <c r="B77" s="12" t="s">
        <v>232</v>
      </c>
      <c r="C77" s="10" t="s">
        <v>0</v>
      </c>
      <c r="D77" s="5" t="s">
        <v>116</v>
      </c>
      <c r="E77" s="5" t="s">
        <v>57</v>
      </c>
      <c r="F77" s="1" t="s">
        <v>168</v>
      </c>
      <c r="G77" s="1" t="s">
        <v>207</v>
      </c>
      <c r="H77" s="1" t="s">
        <v>208</v>
      </c>
      <c r="L77" s="5" t="s">
        <v>3</v>
      </c>
      <c r="M77" s="8">
        <v>1385.1</v>
      </c>
      <c r="O77" s="15">
        <v>42185</v>
      </c>
      <c r="P77" s="17" t="s">
        <v>224</v>
      </c>
      <c r="Q77" s="19">
        <v>2015</v>
      </c>
      <c r="R77" s="15">
        <f t="shared" si="1"/>
        <v>42185</v>
      </c>
      <c r="S77" s="14" t="s">
        <v>226</v>
      </c>
    </row>
    <row r="78" spans="1:19" ht="38.25" x14ac:dyDescent="0.2">
      <c r="A78" s="10">
        <v>2015</v>
      </c>
      <c r="B78" s="12" t="s">
        <v>232</v>
      </c>
      <c r="C78" s="10" t="s">
        <v>0</v>
      </c>
      <c r="D78" s="5" t="s">
        <v>116</v>
      </c>
      <c r="E78" s="5" t="s">
        <v>57</v>
      </c>
      <c r="F78" s="1" t="s">
        <v>169</v>
      </c>
      <c r="G78" s="1" t="s">
        <v>189</v>
      </c>
      <c r="H78" s="1" t="s">
        <v>209</v>
      </c>
      <c r="L78" s="5" t="s">
        <v>3</v>
      </c>
      <c r="M78" s="8">
        <v>57629.99</v>
      </c>
      <c r="O78" s="15">
        <v>42185</v>
      </c>
      <c r="P78" s="17" t="s">
        <v>224</v>
      </c>
      <c r="Q78" s="19">
        <v>2015</v>
      </c>
      <c r="R78" s="15">
        <f t="shared" si="1"/>
        <v>42185</v>
      </c>
      <c r="S78" s="14" t="s">
        <v>226</v>
      </c>
    </row>
    <row r="79" spans="1:19" ht="38.25" x14ac:dyDescent="0.2">
      <c r="A79" s="10">
        <v>2015</v>
      </c>
      <c r="B79" s="12" t="s">
        <v>232</v>
      </c>
      <c r="C79" s="10" t="s">
        <v>0</v>
      </c>
      <c r="D79" s="5" t="s">
        <v>116</v>
      </c>
      <c r="E79" s="5" t="s">
        <v>57</v>
      </c>
      <c r="F79" s="1" t="s">
        <v>170</v>
      </c>
      <c r="G79" s="1" t="s">
        <v>210</v>
      </c>
      <c r="H79" s="1" t="s">
        <v>112</v>
      </c>
      <c r="L79" s="5" t="s">
        <v>3</v>
      </c>
      <c r="M79" s="8">
        <v>54858.170000000006</v>
      </c>
      <c r="O79" s="15">
        <v>42185</v>
      </c>
      <c r="P79" s="17" t="s">
        <v>224</v>
      </c>
      <c r="Q79" s="19">
        <v>2015</v>
      </c>
      <c r="R79" s="15">
        <f t="shared" si="1"/>
        <v>42185</v>
      </c>
      <c r="S79" s="14" t="s">
        <v>226</v>
      </c>
    </row>
    <row r="80" spans="1:19" ht="38.25" x14ac:dyDescent="0.2">
      <c r="A80" s="10">
        <v>2015</v>
      </c>
      <c r="B80" s="12" t="s">
        <v>232</v>
      </c>
      <c r="C80" s="10" t="s">
        <v>0</v>
      </c>
      <c r="D80" s="5" t="s">
        <v>116</v>
      </c>
      <c r="E80" s="5" t="s">
        <v>57</v>
      </c>
      <c r="F80" s="1" t="s">
        <v>170</v>
      </c>
      <c r="G80" s="1" t="s">
        <v>210</v>
      </c>
      <c r="H80" s="1" t="s">
        <v>112</v>
      </c>
      <c r="L80" s="5" t="s">
        <v>2</v>
      </c>
      <c r="M80" s="8">
        <v>52000</v>
      </c>
      <c r="O80" s="15">
        <v>42185</v>
      </c>
      <c r="P80" s="17" t="s">
        <v>224</v>
      </c>
      <c r="Q80" s="19">
        <v>2015</v>
      </c>
      <c r="R80" s="15">
        <f t="shared" si="1"/>
        <v>42185</v>
      </c>
      <c r="S80" s="14" t="s">
        <v>226</v>
      </c>
    </row>
    <row r="81" spans="1:19" ht="38.25" x14ac:dyDescent="0.2">
      <c r="A81" s="10">
        <v>2015</v>
      </c>
      <c r="B81" s="12" t="s">
        <v>232</v>
      </c>
      <c r="C81" s="10" t="s">
        <v>0</v>
      </c>
      <c r="D81" s="5" t="s">
        <v>116</v>
      </c>
      <c r="E81" s="5" t="s">
        <v>57</v>
      </c>
      <c r="F81" s="1" t="s">
        <v>171</v>
      </c>
      <c r="G81" s="1" t="s">
        <v>211</v>
      </c>
      <c r="H81" s="1" t="s">
        <v>212</v>
      </c>
      <c r="L81" s="5" t="s">
        <v>3</v>
      </c>
      <c r="M81" s="8">
        <v>33406.42</v>
      </c>
      <c r="O81" s="15">
        <v>42185</v>
      </c>
      <c r="P81" s="17" t="s">
        <v>224</v>
      </c>
      <c r="Q81" s="19">
        <v>2015</v>
      </c>
      <c r="R81" s="15">
        <f t="shared" si="1"/>
        <v>42185</v>
      </c>
      <c r="S81" s="14" t="s">
        <v>226</v>
      </c>
    </row>
    <row r="82" spans="1:19" ht="38.25" x14ac:dyDescent="0.2">
      <c r="A82" s="10">
        <v>2015</v>
      </c>
      <c r="B82" s="12" t="s">
        <v>232</v>
      </c>
      <c r="C82" s="10" t="s">
        <v>0</v>
      </c>
      <c r="D82" s="5" t="s">
        <v>116</v>
      </c>
      <c r="E82" s="5" t="s">
        <v>57</v>
      </c>
      <c r="F82" s="1" t="s">
        <v>171</v>
      </c>
      <c r="G82" s="1" t="s">
        <v>211</v>
      </c>
      <c r="H82" s="1" t="s">
        <v>212</v>
      </c>
      <c r="I82" s="1" t="s">
        <v>171</v>
      </c>
      <c r="J82" s="1" t="s">
        <v>211</v>
      </c>
      <c r="K82" s="1" t="s">
        <v>212</v>
      </c>
      <c r="L82" s="5" t="s">
        <v>2</v>
      </c>
      <c r="M82" s="8">
        <v>10000</v>
      </c>
      <c r="O82" s="15">
        <v>42185</v>
      </c>
      <c r="P82" s="17" t="s">
        <v>224</v>
      </c>
      <c r="Q82" s="19">
        <v>2015</v>
      </c>
      <c r="R82" s="15">
        <f>+O82</f>
        <v>42185</v>
      </c>
      <c r="S82" s="14" t="s">
        <v>226</v>
      </c>
    </row>
    <row r="83" spans="1:19" ht="38.25" x14ac:dyDescent="0.2">
      <c r="A83" s="10">
        <v>2015</v>
      </c>
      <c r="B83" s="12" t="s">
        <v>232</v>
      </c>
      <c r="C83" s="10" t="s">
        <v>0</v>
      </c>
      <c r="D83" s="5" t="s">
        <v>116</v>
      </c>
      <c r="E83" s="5" t="s">
        <v>57</v>
      </c>
      <c r="F83" s="1" t="s">
        <v>172</v>
      </c>
      <c r="G83" s="1" t="s">
        <v>213</v>
      </c>
      <c r="H83" s="1" t="s">
        <v>214</v>
      </c>
      <c r="L83" s="5" t="s">
        <v>3</v>
      </c>
      <c r="M83" s="8">
        <v>7660.99</v>
      </c>
      <c r="O83" s="15">
        <v>42185</v>
      </c>
      <c r="P83" s="17" t="s">
        <v>224</v>
      </c>
      <c r="Q83" s="19">
        <v>2015</v>
      </c>
      <c r="R83" s="15">
        <f t="shared" si="1"/>
        <v>42185</v>
      </c>
      <c r="S83" s="14" t="s">
        <v>226</v>
      </c>
    </row>
    <row r="84" spans="1:19" ht="38.25" x14ac:dyDescent="0.2">
      <c r="A84" s="10">
        <v>2015</v>
      </c>
      <c r="B84" s="12" t="s">
        <v>232</v>
      </c>
      <c r="C84" s="10" t="s">
        <v>0</v>
      </c>
      <c r="D84" s="5" t="s">
        <v>116</v>
      </c>
      <c r="E84" s="5" t="s">
        <v>57</v>
      </c>
      <c r="F84" s="1" t="s">
        <v>173</v>
      </c>
      <c r="G84" s="1" t="s">
        <v>215</v>
      </c>
      <c r="H84" s="1" t="s">
        <v>91</v>
      </c>
      <c r="L84" s="5" t="s">
        <v>3</v>
      </c>
      <c r="M84" s="8">
        <v>1230.01</v>
      </c>
      <c r="O84" s="15">
        <v>42185</v>
      </c>
      <c r="P84" s="17" t="s">
        <v>224</v>
      </c>
      <c r="Q84" s="19">
        <v>2015</v>
      </c>
      <c r="R84" s="15">
        <f t="shared" si="1"/>
        <v>42185</v>
      </c>
      <c r="S84" s="14" t="s">
        <v>226</v>
      </c>
    </row>
    <row r="85" spans="1:19" ht="38.25" x14ac:dyDescent="0.2">
      <c r="A85" s="10">
        <v>2015</v>
      </c>
      <c r="B85" s="12" t="s">
        <v>232</v>
      </c>
      <c r="C85" s="10" t="s">
        <v>0</v>
      </c>
      <c r="D85" s="5" t="s">
        <v>116</v>
      </c>
      <c r="E85" s="5" t="s">
        <v>57</v>
      </c>
      <c r="F85" s="1" t="s">
        <v>174</v>
      </c>
      <c r="G85" s="1" t="s">
        <v>216</v>
      </c>
      <c r="H85" s="1" t="s">
        <v>86</v>
      </c>
      <c r="L85" s="5" t="s">
        <v>3</v>
      </c>
      <c r="M85" s="8">
        <v>186.97</v>
      </c>
      <c r="O85" s="15">
        <v>42185</v>
      </c>
      <c r="P85" s="17" t="s">
        <v>224</v>
      </c>
      <c r="Q85" s="19">
        <v>2015</v>
      </c>
      <c r="R85" s="15">
        <f t="shared" si="1"/>
        <v>42185</v>
      </c>
      <c r="S85" s="14" t="s">
        <v>226</v>
      </c>
    </row>
    <row r="86" spans="1:19" ht="38.25" x14ac:dyDescent="0.2">
      <c r="A86" s="10">
        <v>2015</v>
      </c>
      <c r="B86" s="12" t="s">
        <v>232</v>
      </c>
      <c r="C86" s="10" t="s">
        <v>0</v>
      </c>
      <c r="D86" s="5" t="s">
        <v>116</v>
      </c>
      <c r="E86" s="5" t="s">
        <v>57</v>
      </c>
      <c r="F86" s="1" t="s">
        <v>175</v>
      </c>
      <c r="G86" s="1" t="s">
        <v>114</v>
      </c>
      <c r="H86" s="1" t="s">
        <v>217</v>
      </c>
      <c r="L86" s="5" t="s">
        <v>3</v>
      </c>
      <c r="M86" s="8">
        <v>146583.53</v>
      </c>
      <c r="O86" s="15">
        <v>42185</v>
      </c>
      <c r="P86" s="17" t="s">
        <v>224</v>
      </c>
      <c r="Q86" s="19">
        <v>2015</v>
      </c>
      <c r="R86" s="15">
        <f t="shared" si="1"/>
        <v>42185</v>
      </c>
      <c r="S86" s="14" t="s">
        <v>226</v>
      </c>
    </row>
    <row r="87" spans="1:19" ht="38.25" x14ac:dyDescent="0.2">
      <c r="A87" s="10">
        <v>2015</v>
      </c>
      <c r="B87" s="12" t="s">
        <v>232</v>
      </c>
      <c r="C87" s="10" t="s">
        <v>0</v>
      </c>
      <c r="D87" s="5" t="s">
        <v>116</v>
      </c>
      <c r="E87" s="5" t="s">
        <v>57</v>
      </c>
      <c r="F87" s="1" t="s">
        <v>175</v>
      </c>
      <c r="G87" s="1" t="s">
        <v>114</v>
      </c>
      <c r="H87" s="1" t="s">
        <v>217</v>
      </c>
      <c r="L87" s="5" t="s">
        <v>2</v>
      </c>
      <c r="M87" s="8">
        <v>9400</v>
      </c>
      <c r="O87" s="15">
        <v>42185</v>
      </c>
      <c r="P87" s="17" t="s">
        <v>224</v>
      </c>
      <c r="Q87" s="19">
        <v>2015</v>
      </c>
      <c r="R87" s="15">
        <f t="shared" si="1"/>
        <v>42185</v>
      </c>
      <c r="S87" s="14" t="s">
        <v>226</v>
      </c>
    </row>
    <row r="88" spans="1:19" ht="38.25" x14ac:dyDescent="0.2">
      <c r="A88" s="10">
        <v>2015</v>
      </c>
      <c r="B88" s="12" t="s">
        <v>232</v>
      </c>
      <c r="C88" s="10" t="s">
        <v>0</v>
      </c>
      <c r="D88" s="5" t="s">
        <v>116</v>
      </c>
      <c r="E88" s="5" t="s">
        <v>57</v>
      </c>
      <c r="F88" s="1" t="s">
        <v>175</v>
      </c>
      <c r="G88" s="1" t="s">
        <v>114</v>
      </c>
      <c r="H88" s="1" t="s">
        <v>217</v>
      </c>
      <c r="I88" s="1" t="s">
        <v>175</v>
      </c>
      <c r="J88" s="1" t="s">
        <v>114</v>
      </c>
      <c r="K88" s="1" t="s">
        <v>217</v>
      </c>
      <c r="L88" s="5" t="s">
        <v>2</v>
      </c>
      <c r="M88" s="8">
        <v>28500</v>
      </c>
      <c r="O88" s="15">
        <v>42185</v>
      </c>
      <c r="P88" s="17" t="s">
        <v>224</v>
      </c>
      <c r="Q88" s="19">
        <v>2015</v>
      </c>
      <c r="R88" s="15">
        <f>+O88</f>
        <v>42185</v>
      </c>
      <c r="S88" s="14" t="s">
        <v>226</v>
      </c>
    </row>
    <row r="89" spans="1:19" ht="38.25" x14ac:dyDescent="0.2">
      <c r="A89" s="10">
        <v>2015</v>
      </c>
      <c r="B89" s="12" t="s">
        <v>232</v>
      </c>
      <c r="C89" s="10" t="s">
        <v>0</v>
      </c>
      <c r="D89" s="5" t="s">
        <v>116</v>
      </c>
      <c r="E89" s="5" t="s">
        <v>57</v>
      </c>
      <c r="F89" s="1" t="s">
        <v>175</v>
      </c>
      <c r="G89" s="1" t="s">
        <v>114</v>
      </c>
      <c r="H89" s="1" t="s">
        <v>217</v>
      </c>
      <c r="I89" s="1" t="s">
        <v>175</v>
      </c>
      <c r="J89" s="1" t="s">
        <v>114</v>
      </c>
      <c r="K89" s="1" t="s">
        <v>217</v>
      </c>
      <c r="L89" s="5" t="s">
        <v>3</v>
      </c>
      <c r="M89" s="8">
        <v>2350</v>
      </c>
      <c r="O89" s="15">
        <v>42185</v>
      </c>
      <c r="P89" s="17" t="s">
        <v>224</v>
      </c>
      <c r="Q89" s="19">
        <v>2015</v>
      </c>
      <c r="R89" s="15">
        <f>+O89</f>
        <v>42185</v>
      </c>
      <c r="S89" s="14" t="s">
        <v>226</v>
      </c>
    </row>
    <row r="90" spans="1:19" ht="38.25" x14ac:dyDescent="0.2">
      <c r="A90" s="10">
        <v>2015</v>
      </c>
      <c r="B90" s="12" t="s">
        <v>232</v>
      </c>
      <c r="C90" s="10" t="s">
        <v>0</v>
      </c>
      <c r="D90" s="5" t="s">
        <v>116</v>
      </c>
      <c r="E90" s="5" t="s">
        <v>57</v>
      </c>
      <c r="F90" s="1" t="s">
        <v>176</v>
      </c>
      <c r="G90" s="1" t="s">
        <v>218</v>
      </c>
      <c r="H90" s="1" t="s">
        <v>219</v>
      </c>
      <c r="L90" s="5" t="s">
        <v>3</v>
      </c>
      <c r="M90" s="8">
        <v>839.69</v>
      </c>
      <c r="O90" s="15">
        <v>42185</v>
      </c>
      <c r="P90" s="17" t="s">
        <v>224</v>
      </c>
      <c r="Q90" s="19">
        <v>2015</v>
      </c>
      <c r="R90" s="15">
        <f t="shared" si="1"/>
        <v>42185</v>
      </c>
      <c r="S90" s="14" t="s">
        <v>226</v>
      </c>
    </row>
    <row r="91" spans="1:19" ht="38.25" x14ac:dyDescent="0.2">
      <c r="A91" s="10">
        <v>2015</v>
      </c>
      <c r="B91" s="12" t="s">
        <v>232</v>
      </c>
      <c r="C91" s="10" t="s">
        <v>0</v>
      </c>
      <c r="D91" s="5" t="s">
        <v>116</v>
      </c>
      <c r="E91" s="5" t="s">
        <v>57</v>
      </c>
      <c r="F91" s="1" t="s">
        <v>177</v>
      </c>
      <c r="G91" s="1" t="s">
        <v>220</v>
      </c>
      <c r="H91" s="1" t="s">
        <v>221</v>
      </c>
      <c r="L91" s="5" t="s">
        <v>3</v>
      </c>
      <c r="M91" s="8">
        <v>0</v>
      </c>
      <c r="O91" s="15">
        <v>42185</v>
      </c>
      <c r="P91" s="17" t="s">
        <v>224</v>
      </c>
      <c r="Q91" s="19">
        <v>2015</v>
      </c>
      <c r="R91" s="15">
        <f t="shared" si="1"/>
        <v>42185</v>
      </c>
      <c r="S91" s="14" t="s">
        <v>226</v>
      </c>
    </row>
    <row r="92" spans="1:19" ht="38.25" x14ac:dyDescent="0.2">
      <c r="A92" s="10">
        <v>2015</v>
      </c>
      <c r="B92" s="10" t="s">
        <v>232</v>
      </c>
      <c r="C92" s="12" t="s">
        <v>0</v>
      </c>
      <c r="D92" s="13" t="s">
        <v>116</v>
      </c>
      <c r="E92" s="13" t="s">
        <v>227</v>
      </c>
      <c r="F92" s="1" t="s">
        <v>178</v>
      </c>
      <c r="G92" s="1" t="s">
        <v>222</v>
      </c>
      <c r="H92" s="1" t="s">
        <v>223</v>
      </c>
      <c r="L92" s="5" t="s">
        <v>3</v>
      </c>
      <c r="M92" s="23">
        <v>3675.6</v>
      </c>
      <c r="O92" s="15">
        <v>42185</v>
      </c>
      <c r="P92" s="17" t="s">
        <v>224</v>
      </c>
      <c r="Q92" s="19">
        <v>2015</v>
      </c>
      <c r="R92" s="15">
        <f t="shared" si="1"/>
        <v>42185</v>
      </c>
      <c r="S92" s="14" t="s">
        <v>226</v>
      </c>
    </row>
    <row r="93" spans="1:19" ht="51" x14ac:dyDescent="0.2">
      <c r="A93" s="10">
        <v>2015</v>
      </c>
      <c r="B93" s="10" t="s">
        <v>231</v>
      </c>
      <c r="C93" s="12"/>
      <c r="D93" s="13"/>
      <c r="E93" s="13"/>
      <c r="L93" s="5"/>
      <c r="O93" s="15">
        <v>42277</v>
      </c>
      <c r="P93" s="17" t="s">
        <v>224</v>
      </c>
      <c r="Q93" s="19">
        <v>2015</v>
      </c>
      <c r="R93" s="15">
        <f t="shared" si="1"/>
        <v>42277</v>
      </c>
      <c r="S93" s="14" t="s">
        <v>228</v>
      </c>
    </row>
    <row r="94" spans="1:19" ht="51" x14ac:dyDescent="0.2">
      <c r="A94" s="10">
        <v>2015</v>
      </c>
      <c r="B94" s="10" t="s">
        <v>230</v>
      </c>
      <c r="O94" s="15">
        <v>42369</v>
      </c>
      <c r="P94" s="17" t="s">
        <v>224</v>
      </c>
      <c r="Q94" s="19">
        <v>2015</v>
      </c>
      <c r="R94" s="15">
        <v>42369</v>
      </c>
      <c r="S94" s="14" t="s">
        <v>228</v>
      </c>
    </row>
    <row r="95" spans="1:19" ht="51" x14ac:dyDescent="0.2">
      <c r="A95" s="10">
        <v>2016</v>
      </c>
      <c r="B95" s="10" t="s">
        <v>229</v>
      </c>
      <c r="O95" s="24">
        <v>42460</v>
      </c>
      <c r="P95" s="17" t="s">
        <v>224</v>
      </c>
      <c r="Q95" s="19">
        <v>2016</v>
      </c>
      <c r="R95" s="24">
        <v>42460</v>
      </c>
      <c r="S95" s="14" t="s">
        <v>228</v>
      </c>
    </row>
    <row r="96" spans="1:19" ht="51" x14ac:dyDescent="0.2">
      <c r="A96" s="10">
        <v>2016</v>
      </c>
      <c r="B96" s="10" t="s">
        <v>232</v>
      </c>
      <c r="O96" s="24">
        <v>42551</v>
      </c>
      <c r="P96" s="17" t="s">
        <v>224</v>
      </c>
      <c r="Q96" s="19">
        <v>2016</v>
      </c>
      <c r="R96" s="24">
        <v>42551</v>
      </c>
      <c r="S96" s="14" t="s">
        <v>228</v>
      </c>
    </row>
    <row r="97" spans="1:19" ht="51" x14ac:dyDescent="0.2">
      <c r="A97" s="10">
        <v>2016</v>
      </c>
      <c r="B97" s="10" t="s">
        <v>231</v>
      </c>
      <c r="O97" s="24">
        <v>42643</v>
      </c>
      <c r="P97" s="17" t="s">
        <v>224</v>
      </c>
      <c r="Q97" s="19">
        <v>2016</v>
      </c>
      <c r="R97" s="24">
        <v>42643</v>
      </c>
      <c r="S97" s="14" t="s">
        <v>228</v>
      </c>
    </row>
    <row r="98" spans="1:19" ht="51" x14ac:dyDescent="0.2">
      <c r="A98" s="10">
        <v>2016</v>
      </c>
      <c r="B98" s="10" t="s">
        <v>230</v>
      </c>
      <c r="O98" s="24">
        <v>42734</v>
      </c>
      <c r="P98" s="17" t="s">
        <v>224</v>
      </c>
      <c r="Q98" s="19">
        <v>2016</v>
      </c>
      <c r="R98" s="24">
        <v>42734</v>
      </c>
      <c r="S98" s="14" t="s">
        <v>228</v>
      </c>
    </row>
    <row r="99" spans="1:19" ht="51" x14ac:dyDescent="0.2">
      <c r="A99" s="10">
        <v>2017</v>
      </c>
      <c r="B99" s="10" t="s">
        <v>229</v>
      </c>
      <c r="O99" s="24">
        <v>42825</v>
      </c>
      <c r="P99" s="17" t="s">
        <v>224</v>
      </c>
      <c r="Q99" s="19">
        <v>2017</v>
      </c>
      <c r="R99" s="24">
        <v>42825</v>
      </c>
      <c r="S99" s="14" t="s">
        <v>228</v>
      </c>
    </row>
    <row r="100" spans="1:19" ht="51" x14ac:dyDescent="0.2">
      <c r="A100" s="10">
        <v>2017</v>
      </c>
      <c r="B100" s="10" t="s">
        <v>232</v>
      </c>
      <c r="M100" s="9"/>
      <c r="O100" s="15">
        <v>42916</v>
      </c>
      <c r="P100" s="17" t="s">
        <v>224</v>
      </c>
      <c r="Q100" s="19">
        <v>2017</v>
      </c>
      <c r="R100" s="15">
        <f>O100</f>
        <v>42916</v>
      </c>
      <c r="S100" s="14" t="s">
        <v>228</v>
      </c>
    </row>
    <row r="103" spans="1:19" x14ac:dyDescent="0.2">
      <c r="M103" s="9"/>
    </row>
  </sheetData>
  <mergeCells count="1">
    <mergeCell ref="A6:S6"/>
  </mergeCells>
  <dataValidations count="2">
    <dataValidation type="list" allowBlank="1" showInputMessage="1" showErrorMessage="1" sqref="C9:C91">
      <formula1>hidden1</formula1>
    </dataValidation>
    <dataValidation type="list" allowBlank="1" showInputMessage="1" showErrorMessage="1" sqref="L9:L93">
      <formula1>hidden2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Movimiento Ciudadano Michoacán</dc:creator>
  <cp:lastModifiedBy>Movimiento Ciudadano Michoacan</cp:lastModifiedBy>
  <dcterms:created xsi:type="dcterms:W3CDTF">2017-04-07T21:21:35Z</dcterms:created>
  <dcterms:modified xsi:type="dcterms:W3CDTF">2017-07-27T23:03:00Z</dcterms:modified>
</cp:coreProperties>
</file>